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8486f0ae36c26f7a/Desktop/NVP/forms/"/>
    </mc:Choice>
  </mc:AlternateContent>
  <xr:revisionPtr revIDLastSave="14" documentId="8_{EA4EB7D5-35FF-4047-9891-61C9C82AACA3}" xr6:coauthVersionLast="47" xr6:coauthVersionMax="47" xr10:uidLastSave="{F5D501D2-8778-4169-852D-9D193E6A3EFC}"/>
  <bookViews>
    <workbookView xWindow="-108" yWindow="-108" windowWidth="23256" windowHeight="12456" xr2:uid="{00000000-000D-0000-FFFF-FFFF00000000}"/>
  </bookViews>
  <sheets>
    <sheet name="Expenses" sheetId="1" r:id="rId1"/>
    <sheet name="Child Care" sheetId="2" r:id="rId2"/>
    <sheet name="Rates of Pay" sheetId="3" state="hidden" r:id="rId3"/>
    <sheet name="expense rates" sheetId="5" state="hidden" r:id="rId4"/>
  </sheets>
  <definedNames>
    <definedName name="_xlnm.Print_Area" localSheetId="0">Expenses!$A$1:$X$56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1" l="1"/>
  <c r="Q45" i="1"/>
  <c r="O45" i="1"/>
  <c r="M45" i="1"/>
  <c r="K45" i="1"/>
  <c r="I45" i="1"/>
  <c r="S44" i="1"/>
  <c r="Q44" i="1"/>
  <c r="O44" i="1"/>
  <c r="M44" i="1"/>
  <c r="K44" i="1"/>
  <c r="I44" i="1"/>
  <c r="G44" i="1"/>
  <c r="K51" i="1"/>
  <c r="G45" i="1"/>
  <c r="W34" i="1"/>
  <c r="W33" i="1"/>
  <c r="W32" i="1"/>
  <c r="W31" i="1"/>
  <c r="W30" i="1"/>
  <c r="W29" i="1"/>
  <c r="U34" i="1"/>
  <c r="U33" i="1"/>
  <c r="U32" i="1"/>
  <c r="U31" i="1"/>
  <c r="U30" i="1"/>
  <c r="U29" i="1"/>
  <c r="U41" i="1"/>
  <c r="W41" i="1"/>
  <c r="U43" i="1"/>
  <c r="W43" i="1"/>
  <c r="U42" i="1"/>
  <c r="W42" i="1"/>
  <c r="U40" i="1"/>
  <c r="W40" i="1"/>
  <c r="U39" i="1"/>
  <c r="W39" i="1"/>
  <c r="U38" i="1"/>
  <c r="W38" i="1" s="1"/>
  <c r="S48" i="1" l="1"/>
  <c r="S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</author>
  </authors>
  <commentList>
    <comment ref="A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date</t>
        </r>
      </text>
    </comment>
    <comment ref="A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hours of 998 leave used for activity/day</t>
        </r>
      </text>
    </comment>
    <comment ref="A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meals, not amount</t>
        </r>
      </text>
    </comment>
    <comment ref="A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meals, not amount</t>
        </r>
      </text>
    </comment>
    <comment ref="A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meals, not amount</t>
        </r>
      </text>
    </comment>
    <comment ref="A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km, not cost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please enter 1 under any day with overnight stay</t>
        </r>
      </text>
    </comment>
    <comment ref="W3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CSN does not pay incidentals</t>
        </r>
      </text>
    </comment>
    <comment ref="A3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number of stays in a private accomodation, not amount</t>
        </r>
      </text>
    </comment>
    <comment ref="A3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enter amount up to the maximum claimable as per reimbursement policy. Receipt required.</t>
        </r>
      </text>
    </comment>
    <comment ref="W4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CSN maximum for hotels in Que province is $136, please adjust if necessary</t>
        </r>
      </text>
    </comment>
  </commentList>
</comments>
</file>

<file path=xl/sharedStrings.xml><?xml version="1.0" encoding="utf-8"?>
<sst xmlns="http://schemas.openxmlformats.org/spreadsheetml/2006/main" count="86" uniqueCount="77">
  <si>
    <t>RESERVED FOR OFFICE USE ONLY</t>
  </si>
  <si>
    <t xml:space="preserve">UCCO-SACC-CSN </t>
  </si>
  <si>
    <t>EXPENSE CLAIM FORM</t>
  </si>
  <si>
    <t>Given Name:</t>
  </si>
  <si>
    <t>City / Province:</t>
  </si>
  <si>
    <t>Postal Code:</t>
  </si>
  <si>
    <t>Phone Number:</t>
  </si>
  <si>
    <t>E-mail Address:</t>
  </si>
  <si>
    <t>Name of Union:</t>
  </si>
  <si>
    <t>UCCO-SACC-CSN</t>
  </si>
  <si>
    <t>Union Number:</t>
  </si>
  <si>
    <t>12 23 001</t>
  </si>
  <si>
    <t>Date of Activity:</t>
  </si>
  <si>
    <t>Location:</t>
  </si>
  <si>
    <t>Description of Activity:</t>
  </si>
  <si>
    <t xml:space="preserve">DATE(S) OF EXPENSES </t>
  </si>
  <si>
    <t>Sun</t>
  </si>
  <si>
    <t>Mon</t>
  </si>
  <si>
    <t>Tues</t>
  </si>
  <si>
    <t>Wed</t>
  </si>
  <si>
    <t>Thur</t>
  </si>
  <si>
    <t>Fri</t>
  </si>
  <si>
    <t>Sat</t>
  </si>
  <si>
    <t>Date</t>
  </si>
  <si>
    <t>TOTALS</t>
  </si>
  <si>
    <t>Breakfast</t>
  </si>
  <si>
    <t>Lunch</t>
  </si>
  <si>
    <t>Dinner</t>
  </si>
  <si>
    <t>Transportation                      km</t>
  </si>
  <si>
    <t>Incidentals (overnight stay required)</t>
  </si>
  <si>
    <t>Private Lodging - $50.00/Night</t>
  </si>
  <si>
    <t xml:space="preserve">Taxi </t>
  </si>
  <si>
    <t xml:space="preserve">Child Care                   </t>
  </si>
  <si>
    <r>
      <rPr>
        <sz val="15"/>
        <color indexed="8"/>
        <rFont val="Times New Roman"/>
        <family val="1"/>
      </rPr>
      <t>Public Transportation</t>
    </r>
  </si>
  <si>
    <t>Lodging - Hotel/Motel</t>
  </si>
  <si>
    <t>Miscellaneous</t>
  </si>
  <si>
    <t>Parking</t>
  </si>
  <si>
    <t>Rank. Enter CX1 or CX2</t>
  </si>
  <si>
    <t>Claimant's Signature</t>
  </si>
  <si>
    <t>Union Representative Signature</t>
  </si>
  <si>
    <t>Morning</t>
  </si>
  <si>
    <t>Afternoon</t>
  </si>
  <si>
    <t>CX-01</t>
  </si>
  <si>
    <t>CX-02</t>
  </si>
  <si>
    <t>CSN</t>
  </si>
  <si>
    <t>TOTAL EXPENSES, UCCO-SACC-CSN Rates</t>
  </si>
  <si>
    <t>DAILY TOTALS , UCCO-SACC-CSN Rates</t>
  </si>
  <si>
    <t>DAILY TOTALS, CSN Rates</t>
  </si>
  <si>
    <t>TOTAL EXPENSES, CSN Rates</t>
  </si>
  <si>
    <t>UCCO-SACC-CSN Rates</t>
  </si>
  <si>
    <t>CSN Rates</t>
  </si>
  <si>
    <t>LWOP estimate:</t>
  </si>
  <si>
    <t>Cheque</t>
  </si>
  <si>
    <t>EXPENSE CLAIMS (without receipts)</t>
  </si>
  <si>
    <t>1 child</t>
  </si>
  <si>
    <t>2 children</t>
  </si>
  <si>
    <t>3 children</t>
  </si>
  <si>
    <t>each</t>
  </si>
  <si>
    <t>additional</t>
  </si>
  <si>
    <t>child</t>
  </si>
  <si>
    <t>Transition period*</t>
  </si>
  <si>
    <t>(Between 5:00 and 6:00 p.m.)</t>
  </si>
  <si>
    <t>Evening</t>
  </si>
  <si>
    <t>(After 6:00 pm)</t>
  </si>
  <si>
    <t>Night</t>
  </si>
  <si>
    <t>(After midnight)</t>
  </si>
  <si>
    <t>* Expenses incurred during the transition period for care or for late penalties at a childcare centre are eligible for compensation of $10 for 1 child plus $5 for each additional child.</t>
  </si>
  <si>
    <t>km</t>
  </si>
  <si>
    <t>incidentals</t>
  </si>
  <si>
    <t>private lodging</t>
  </si>
  <si>
    <t>From (yyyy/mm/dd)</t>
  </si>
  <si>
    <t>To (yyyy/mm/dd)</t>
  </si>
  <si>
    <t>EXPENSE CLAIMS (receipts or vouchers needed)</t>
  </si>
  <si>
    <t>Family Name:</t>
  </si>
  <si>
    <t>Member's Address:</t>
  </si>
  <si>
    <t>CX2</t>
  </si>
  <si>
    <t>Number of Hours of LWOP (940 leave)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</si>
</sst>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&quot; &quot;&quot;$&quot;* #,##0.00&quot; &quot;;&quot; &quot;&quot;$&quot;* \(#,##0.00\);&quot; &quot;&quot;$&quot;* &quot;-&quot;??&quot; &quot;"/>
    <numFmt numFmtId="165" formatCode="&quot; &quot;&quot;$&quot;* #,##0.00&quot; &quot;;&quot;-&quot;&quot;$&quot;* #,##0.00&quot; &quot;;&quot; &quot;&quot;$&quot;* &quot;-&quot;??&quot; &quot;"/>
    <numFmt numFmtId="166" formatCode="&quot;$&quot;#,##0.00"/>
    <numFmt numFmtId="167" formatCode="yyyy/mm/dd;@"/>
  </numFmts>
  <fonts count="37" x14ac:knownFonts="1">
    <font>
      <sz val="10"/>
      <color indexed="8"/>
      <name val="Arial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7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indexed="8"/>
      <name val="Times New Roman"/>
      <family val="1"/>
    </font>
    <font>
      <sz val="15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3"/>
      <color indexed="19"/>
      <name val="Times New Roman"/>
      <family val="1"/>
    </font>
    <font>
      <i/>
      <sz val="12"/>
      <color indexed="17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5"/>
      <color indexed="15"/>
      <name val="Times New Roman"/>
      <family val="1"/>
    </font>
    <font>
      <sz val="13"/>
      <color indexed="8"/>
      <name val="Times New Roman"/>
      <family val="1"/>
    </font>
    <font>
      <b/>
      <sz val="12"/>
      <color indexed="15"/>
      <name val="Times New Roman"/>
      <family val="1"/>
    </font>
    <font>
      <b/>
      <sz val="15"/>
      <color rgb="FFFF0000"/>
      <name val="Times New Roman"/>
      <family val="1"/>
    </font>
    <font>
      <b/>
      <sz val="13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Franklin Gothic Book"/>
      <family val="2"/>
    </font>
    <font>
      <sz val="12"/>
      <color indexed="8"/>
      <name val="Franklin Gothic Book"/>
      <family val="2"/>
    </font>
    <font>
      <sz val="10"/>
      <color indexed="8"/>
      <name val="Franklin Gothic Book"/>
      <family val="2"/>
    </font>
    <font>
      <sz val="10"/>
      <color indexed="8"/>
      <name val="Arial"/>
      <family val="2"/>
    </font>
    <font>
      <b/>
      <i/>
      <sz val="10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8"/>
      <color indexed="8"/>
      <name val="Times New Roman"/>
      <family val="1"/>
    </font>
    <font>
      <b/>
      <sz val="18"/>
      <color indexed="19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11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83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2" xfId="0" applyNumberFormat="1" applyFill="1" applyBorder="1"/>
    <xf numFmtId="0" fontId="0" fillId="2" borderId="3" xfId="0" applyNumberFormat="1" applyFill="1" applyBorder="1"/>
    <xf numFmtId="0" fontId="4" fillId="2" borderId="5" xfId="0" applyNumberFormat="1" applyFont="1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1" xfId="0" applyNumberFormat="1" applyFill="1" applyBorder="1"/>
    <xf numFmtId="0" fontId="4" fillId="2" borderId="5" xfId="0" applyNumberFormat="1" applyFont="1" applyFill="1" applyBorder="1" applyAlignment="1">
      <alignment horizontal="left"/>
    </xf>
    <xf numFmtId="0" fontId="0" fillId="2" borderId="4" xfId="0" applyNumberFormat="1" applyFill="1" applyBorder="1"/>
    <xf numFmtId="0" fontId="0" fillId="2" borderId="15" xfId="0" applyFill="1" applyBorder="1"/>
    <xf numFmtId="0" fontId="0" fillId="2" borderId="17" xfId="0" applyFill="1" applyBorder="1"/>
    <xf numFmtId="0" fontId="2" fillId="2" borderId="13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0" fillId="2" borderId="20" xfId="0" applyFill="1" applyBorder="1"/>
    <xf numFmtId="0" fontId="0" fillId="2" borderId="16" xfId="0" applyFill="1" applyBorder="1"/>
    <xf numFmtId="0" fontId="2" fillId="2" borderId="4" xfId="0" applyNumberFormat="1" applyFont="1" applyFill="1" applyBorder="1" applyAlignment="1">
      <alignment horizontal="right"/>
    </xf>
    <xf numFmtId="0" fontId="2" fillId="2" borderId="20" xfId="0" applyNumberFormat="1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left"/>
    </xf>
    <xf numFmtId="0" fontId="6" fillId="2" borderId="16" xfId="0" applyNumberFormat="1" applyFont="1" applyFill="1" applyBorder="1" applyAlignment="1">
      <alignment horizontal="center"/>
    </xf>
    <xf numFmtId="0" fontId="2" fillId="2" borderId="27" xfId="0" applyNumberFormat="1" applyFont="1" applyFill="1" applyBorder="1" applyAlignment="1">
      <alignment horizontal="right"/>
    </xf>
    <xf numFmtId="0" fontId="2" fillId="2" borderId="32" xfId="0" applyNumberFormat="1" applyFont="1" applyFill="1" applyBorder="1" applyAlignment="1">
      <alignment horizontal="right"/>
    </xf>
    <xf numFmtId="0" fontId="2" fillId="2" borderId="33" xfId="0" applyNumberFormat="1" applyFont="1" applyFill="1" applyBorder="1" applyAlignment="1">
      <alignment horizontal="right"/>
    </xf>
    <xf numFmtId="0" fontId="6" fillId="2" borderId="33" xfId="0" applyNumberFormat="1" applyFont="1" applyFill="1" applyBorder="1" applyAlignment="1">
      <alignment horizontal="left"/>
    </xf>
    <xf numFmtId="0" fontId="2" fillId="2" borderId="5" xfId="0" applyNumberFormat="1" applyFont="1" applyFill="1" applyBorder="1"/>
    <xf numFmtId="0" fontId="2" fillId="2" borderId="11" xfId="0" applyNumberFormat="1" applyFont="1" applyFill="1" applyBorder="1"/>
    <xf numFmtId="0" fontId="5" fillId="2" borderId="4" xfId="0" applyNumberFormat="1" applyFont="1" applyFill="1" applyBorder="1"/>
    <xf numFmtId="0" fontId="12" fillId="2" borderId="5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/>
    <xf numFmtId="0" fontId="5" fillId="2" borderId="6" xfId="0" applyNumberFormat="1" applyFont="1" applyFill="1" applyBorder="1"/>
    <xf numFmtId="0" fontId="0" fillId="2" borderId="17" xfId="0" applyNumberFormat="1" applyFill="1" applyBorder="1"/>
    <xf numFmtId="0" fontId="0" fillId="2" borderId="51" xfId="0" applyNumberFormat="1" applyFill="1" applyBorder="1"/>
    <xf numFmtId="0" fontId="0" fillId="0" borderId="52" xfId="0" applyBorder="1"/>
    <xf numFmtId="0" fontId="0" fillId="0" borderId="5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49" fontId="0" fillId="2" borderId="52" xfId="0" applyNumberFormat="1" applyFill="1" applyBorder="1"/>
    <xf numFmtId="0" fontId="0" fillId="2" borderId="5" xfId="0" applyNumberFormat="1" applyFill="1" applyBorder="1"/>
    <xf numFmtId="0" fontId="0" fillId="2" borderId="8" xfId="0" applyNumberFormat="1" applyFill="1" applyBorder="1"/>
    <xf numFmtId="0" fontId="0" fillId="2" borderId="34" xfId="0" applyFill="1" applyBorder="1"/>
    <xf numFmtId="0" fontId="5" fillId="2" borderId="37" xfId="0" applyFont="1" applyFill="1" applyBorder="1" applyAlignment="1">
      <alignment horizontal="left"/>
    </xf>
    <xf numFmtId="0" fontId="0" fillId="2" borderId="51" xfId="0" applyFill="1" applyBorder="1"/>
    <xf numFmtId="0" fontId="5" fillId="2" borderId="51" xfId="0" applyNumberFormat="1" applyFont="1" applyFill="1" applyBorder="1"/>
    <xf numFmtId="0" fontId="12" fillId="2" borderId="51" xfId="0" applyNumberFormat="1" applyFont="1" applyFill="1" applyBorder="1" applyAlignment="1">
      <alignment vertical="center" wrapText="1"/>
    </xf>
    <xf numFmtId="164" fontId="10" fillId="2" borderId="51" xfId="0" applyNumberFormat="1" applyFont="1" applyFill="1" applyBorder="1" applyAlignment="1">
      <alignment horizontal="right" vertical="center"/>
    </xf>
    <xf numFmtId="164" fontId="9" fillId="2" borderId="62" xfId="0" applyNumberFormat="1" applyFont="1" applyFill="1" applyBorder="1" applyAlignment="1">
      <alignment horizontal="right" vertical="center"/>
    </xf>
    <xf numFmtId="0" fontId="6" fillId="2" borderId="46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6" fillId="2" borderId="51" xfId="0" applyNumberFormat="1" applyFont="1" applyFill="1" applyBorder="1" applyAlignment="1">
      <alignment horizontal="left"/>
    </xf>
    <xf numFmtId="0" fontId="0" fillId="0" borderId="51" xfId="0" applyFill="1" applyBorder="1"/>
    <xf numFmtId="0" fontId="2" fillId="0" borderId="51" xfId="0" applyNumberFormat="1" applyFont="1" applyFill="1" applyBorder="1" applyAlignment="1">
      <alignment horizontal="right"/>
    </xf>
    <xf numFmtId="49" fontId="6" fillId="0" borderId="51" xfId="0" applyNumberFormat="1" applyFont="1" applyFill="1" applyBorder="1" applyAlignment="1">
      <alignment horizontal="left"/>
    </xf>
    <xf numFmtId="49" fontId="7" fillId="0" borderId="51" xfId="0" applyNumberFormat="1" applyFont="1" applyFill="1" applyBorder="1" applyAlignment="1">
      <alignment horizontal="right"/>
    </xf>
    <xf numFmtId="0" fontId="2" fillId="0" borderId="51" xfId="0" applyNumberFormat="1" applyFont="1" applyFill="1" applyBorder="1"/>
    <xf numFmtId="0" fontId="0" fillId="0" borderId="51" xfId="0" applyNumberFormat="1" applyFill="1" applyBorder="1"/>
    <xf numFmtId="49" fontId="13" fillId="2" borderId="51" xfId="0" applyNumberFormat="1" applyFont="1" applyFill="1" applyBorder="1" applyAlignment="1">
      <alignment horizontal="center" vertical="center"/>
    </xf>
    <xf numFmtId="0" fontId="0" fillId="0" borderId="51" xfId="0" applyNumberFormat="1" applyBorder="1"/>
    <xf numFmtId="0" fontId="1" fillId="0" borderId="51" xfId="0" applyNumberFormat="1" applyFont="1" applyFill="1" applyBorder="1"/>
    <xf numFmtId="49" fontId="14" fillId="0" borderId="51" xfId="0" applyNumberFormat="1" applyFont="1" applyFill="1" applyBorder="1" applyAlignment="1">
      <alignment horizontal="center" vertical="center" wrapText="1"/>
    </xf>
    <xf numFmtId="49" fontId="13" fillId="0" borderId="51" xfId="0" applyNumberFormat="1" applyFont="1" applyFill="1" applyBorder="1" applyAlignment="1">
      <alignment horizontal="center" vertical="center"/>
    </xf>
    <xf numFmtId="0" fontId="1" fillId="7" borderId="49" xfId="0" applyNumberFormat="1" applyFont="1" applyFill="1" applyBorder="1"/>
    <xf numFmtId="0" fontId="1" fillId="2" borderId="66" xfId="0" applyNumberFormat="1" applyFont="1" applyFill="1" applyBorder="1"/>
    <xf numFmtId="0" fontId="7" fillId="2" borderId="66" xfId="0" applyNumberFormat="1" applyFont="1" applyFill="1" applyBorder="1" applyAlignment="1">
      <alignment horizontal="right" vertical="center"/>
    </xf>
    <xf numFmtId="164" fontId="7" fillId="2" borderId="66" xfId="0" applyNumberFormat="1" applyFont="1" applyFill="1" applyBorder="1" applyAlignment="1">
      <alignment horizontal="right" vertical="center"/>
    </xf>
    <xf numFmtId="164" fontId="7" fillId="2" borderId="71" xfId="0" applyNumberFormat="1" applyFont="1" applyFill="1" applyBorder="1" applyAlignment="1">
      <alignment horizontal="right" vertical="center"/>
    </xf>
    <xf numFmtId="0" fontId="2" fillId="2" borderId="51" xfId="0" applyNumberFormat="1" applyFont="1" applyFill="1" applyBorder="1" applyAlignment="1">
      <alignment horizontal="center" vertical="center"/>
    </xf>
    <xf numFmtId="0" fontId="2" fillId="2" borderId="62" xfId="0" applyNumberFormat="1" applyFont="1" applyFill="1" applyBorder="1" applyAlignment="1">
      <alignment horizontal="center" vertical="center"/>
    </xf>
    <xf numFmtId="0" fontId="6" fillId="2" borderId="51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/>
    <xf numFmtId="0" fontId="4" fillId="2" borderId="51" xfId="0" applyNumberFormat="1" applyFont="1" applyFill="1" applyBorder="1" applyAlignment="1">
      <alignment horizontal="left"/>
    </xf>
    <xf numFmtId="0" fontId="26" fillId="0" borderId="69" xfId="0" applyFont="1" applyBorder="1" applyAlignment="1">
      <alignment horizontal="justify" vertical="center" wrapText="1"/>
    </xf>
    <xf numFmtId="0" fontId="26" fillId="0" borderId="80" xfId="0" applyFont="1" applyBorder="1" applyAlignment="1">
      <alignment horizontal="justify" vertical="center" wrapText="1"/>
    </xf>
    <xf numFmtId="0" fontId="0" fillId="0" borderId="71" xfId="0" applyBorder="1" applyAlignment="1">
      <alignment vertical="top" wrapText="1"/>
    </xf>
    <xf numFmtId="0" fontId="26" fillId="0" borderId="71" xfId="0" applyFont="1" applyBorder="1" applyAlignment="1">
      <alignment horizontal="justify" vertical="center" wrapText="1"/>
    </xf>
    <xf numFmtId="0" fontId="25" fillId="0" borderId="89" xfId="0" applyFont="1" applyBorder="1" applyAlignment="1">
      <alignment horizontal="justify" vertical="center" wrapText="1"/>
    </xf>
    <xf numFmtId="6" fontId="26" fillId="0" borderId="71" xfId="0" applyNumberFormat="1" applyFont="1" applyBorder="1" applyAlignment="1">
      <alignment horizontal="justify" vertical="center" wrapText="1"/>
    </xf>
    <xf numFmtId="0" fontId="25" fillId="0" borderId="88" xfId="0" applyFont="1" applyBorder="1" applyAlignment="1">
      <alignment horizontal="justify" vertical="center" wrapText="1"/>
    </xf>
    <xf numFmtId="0" fontId="27" fillId="0" borderId="89" xfId="0" applyFont="1" applyBorder="1" applyAlignment="1">
      <alignment vertical="center" wrapText="1"/>
    </xf>
    <xf numFmtId="0" fontId="27" fillId="0" borderId="89" xfId="0" applyFont="1" applyBorder="1" applyAlignment="1">
      <alignment horizontal="justify" vertical="center" wrapText="1"/>
    </xf>
    <xf numFmtId="0" fontId="0" fillId="0" borderId="65" xfId="0" applyBorder="1"/>
    <xf numFmtId="0" fontId="28" fillId="0" borderId="65" xfId="0" applyFont="1" applyBorder="1"/>
    <xf numFmtId="49" fontId="17" fillId="2" borderId="51" xfId="0" applyNumberFormat="1" applyFont="1" applyFill="1" applyBorder="1" applyAlignment="1">
      <alignment horizontal="center"/>
    </xf>
    <xf numFmtId="0" fontId="17" fillId="2" borderId="51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Protection="1">
      <protection locked="0"/>
    </xf>
    <xf numFmtId="0" fontId="9" fillId="4" borderId="14" xfId="0" applyNumberFormat="1" applyFont="1" applyFill="1" applyBorder="1" applyProtection="1">
      <protection locked="0"/>
    </xf>
    <xf numFmtId="16" fontId="9" fillId="3" borderId="13" xfId="0" applyNumberFormat="1" applyFont="1" applyFill="1" applyBorder="1" applyAlignment="1" applyProtection="1">
      <alignment horizontal="center"/>
      <protection locked="0"/>
    </xf>
    <xf numFmtId="0" fontId="9" fillId="3" borderId="15" xfId="0" applyNumberFormat="1" applyFont="1" applyFill="1" applyBorder="1" applyAlignment="1" applyProtection="1">
      <alignment horizontal="center"/>
      <protection locked="0"/>
    </xf>
    <xf numFmtId="49" fontId="17" fillId="2" borderId="15" xfId="0" applyNumberFormat="1" applyFont="1" applyFill="1" applyBorder="1" applyAlignment="1">
      <alignment horizontal="right"/>
    </xf>
    <xf numFmtId="0" fontId="31" fillId="2" borderId="5" xfId="0" applyNumberFormat="1" applyFont="1" applyFill="1" applyBorder="1" applyAlignment="1">
      <alignment horizontal="center"/>
    </xf>
    <xf numFmtId="0" fontId="31" fillId="2" borderId="13" xfId="0" applyNumberFormat="1" applyFont="1" applyFill="1" applyBorder="1" applyAlignment="1">
      <alignment horizontal="center"/>
    </xf>
    <xf numFmtId="165" fontId="7" fillId="3" borderId="14" xfId="0" applyNumberFormat="1" applyFont="1" applyFill="1" applyBorder="1" applyAlignment="1" applyProtection="1">
      <alignment horizontal="center"/>
      <protection locked="0"/>
    </xf>
    <xf numFmtId="165" fontId="7" fillId="6" borderId="14" xfId="0" applyNumberFormat="1" applyFont="1" applyFill="1" applyBorder="1" applyAlignment="1" applyProtection="1">
      <alignment horizontal="center"/>
      <protection locked="0"/>
    </xf>
    <xf numFmtId="49" fontId="9" fillId="2" borderId="78" xfId="0" applyNumberFormat="1" applyFont="1" applyFill="1" applyBorder="1" applyAlignment="1">
      <alignment horizontal="center"/>
    </xf>
    <xf numFmtId="0" fontId="2" fillId="2" borderId="77" xfId="0" applyNumberFormat="1" applyFont="1" applyFill="1" applyBorder="1" applyAlignment="1">
      <alignment horizontal="center"/>
    </xf>
    <xf numFmtId="165" fontId="9" fillId="3" borderId="14" xfId="0" applyNumberFormat="1" applyFont="1" applyFill="1" applyBorder="1" applyProtection="1">
      <protection locked="0"/>
    </xf>
    <xf numFmtId="165" fontId="9" fillId="6" borderId="14" xfId="0" applyNumberFormat="1" applyFont="1" applyFill="1" applyBorder="1" applyProtection="1">
      <protection locked="0"/>
    </xf>
    <xf numFmtId="165" fontId="9" fillId="3" borderId="35" xfId="0" applyNumberFormat="1" applyFont="1" applyFill="1" applyBorder="1" applyProtection="1">
      <protection locked="0"/>
    </xf>
    <xf numFmtId="165" fontId="9" fillId="6" borderId="35" xfId="0" applyNumberFormat="1" applyFont="1" applyFill="1" applyBorder="1" applyProtection="1">
      <protection locked="0"/>
    </xf>
    <xf numFmtId="165" fontId="11" fillId="5" borderId="14" xfId="0" applyNumberFormat="1" applyFont="1" applyFill="1" applyBorder="1" applyAlignment="1">
      <alignment horizontal="right"/>
    </xf>
    <xf numFmtId="165" fontId="2" fillId="5" borderId="41" xfId="0" applyNumberFormat="1" applyFont="1" applyFill="1" applyBorder="1" applyAlignment="1">
      <alignment horizontal="right"/>
    </xf>
    <xf numFmtId="0" fontId="35" fillId="3" borderId="21" xfId="0" applyFont="1" applyFill="1" applyBorder="1" applyAlignment="1" applyProtection="1">
      <alignment horizontal="left"/>
      <protection locked="0"/>
    </xf>
    <xf numFmtId="0" fontId="36" fillId="2" borderId="22" xfId="0" applyNumberFormat="1" applyFont="1" applyFill="1" applyBorder="1" applyAlignment="1" applyProtection="1">
      <alignment horizontal="left"/>
      <protection locked="0"/>
    </xf>
    <xf numFmtId="0" fontId="36" fillId="2" borderId="23" xfId="0" applyNumberFormat="1" applyFont="1" applyFill="1" applyBorder="1" applyAlignment="1" applyProtection="1">
      <alignment horizontal="left"/>
      <protection locked="0"/>
    </xf>
    <xf numFmtId="0" fontId="36" fillId="2" borderId="24" xfId="0" applyNumberFormat="1" applyFont="1" applyFill="1" applyBorder="1" applyAlignment="1" applyProtection="1">
      <alignment horizontal="left"/>
      <protection locked="0"/>
    </xf>
    <xf numFmtId="49" fontId="11" fillId="2" borderId="40" xfId="0" applyNumberFormat="1" applyFont="1" applyFill="1" applyBorder="1" applyAlignment="1">
      <alignment horizontal="left"/>
    </xf>
    <xf numFmtId="0" fontId="2" fillId="2" borderId="14" xfId="0" applyNumberFormat="1" applyFont="1" applyFill="1" applyBorder="1" applyAlignment="1">
      <alignment horizontal="left"/>
    </xf>
    <xf numFmtId="0" fontId="9" fillId="3" borderId="35" xfId="0" applyNumberFormat="1" applyFont="1" applyFill="1" applyBorder="1" applyProtection="1">
      <protection locked="0"/>
    </xf>
    <xf numFmtId="0" fontId="9" fillId="4" borderId="35" xfId="0" applyNumberFormat="1" applyFont="1" applyFill="1" applyBorder="1" applyProtection="1">
      <protection locked="0"/>
    </xf>
    <xf numFmtId="0" fontId="31" fillId="2" borderId="5" xfId="0" applyNumberFormat="1" applyFont="1" applyFill="1" applyBorder="1" applyAlignment="1">
      <alignment horizontal="right"/>
    </xf>
    <xf numFmtId="0" fontId="31" fillId="2" borderId="13" xfId="0" applyNumberFormat="1" applyFont="1" applyFill="1" applyBorder="1" applyAlignment="1">
      <alignment horizontal="right"/>
    </xf>
    <xf numFmtId="0" fontId="9" fillId="3" borderId="72" xfId="0" applyNumberFormat="1" applyFont="1" applyFill="1" applyBorder="1" applyAlignment="1" applyProtection="1">
      <alignment horizontal="center"/>
      <protection locked="0"/>
    </xf>
    <xf numFmtId="0" fontId="9" fillId="3" borderId="73" xfId="0" applyNumberFormat="1" applyFont="1" applyFill="1" applyBorder="1" applyAlignment="1" applyProtection="1">
      <alignment horizontal="center"/>
      <protection locked="0"/>
    </xf>
    <xf numFmtId="0" fontId="9" fillId="3" borderId="76" xfId="0" applyNumberFormat="1" applyFont="1" applyFill="1" applyBorder="1" applyAlignment="1" applyProtection="1">
      <alignment horizontal="center"/>
      <protection locked="0"/>
    </xf>
    <xf numFmtId="165" fontId="7" fillId="3" borderId="14" xfId="0" applyNumberFormat="1" applyFont="1" applyFill="1" applyBorder="1" applyProtection="1">
      <protection locked="0"/>
    </xf>
    <xf numFmtId="165" fontId="7" fillId="6" borderId="14" xfId="0" applyNumberFormat="1" applyFont="1" applyFill="1" applyBorder="1" applyProtection="1">
      <protection locked="0"/>
    </xf>
    <xf numFmtId="49" fontId="29" fillId="2" borderId="16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right"/>
    </xf>
    <xf numFmtId="0" fontId="4" fillId="2" borderId="5" xfId="0" applyNumberFormat="1" applyFont="1" applyFill="1" applyBorder="1" applyAlignment="1">
      <alignment horizontal="right"/>
    </xf>
    <xf numFmtId="0" fontId="2" fillId="2" borderId="62" xfId="0" applyNumberFormat="1" applyFont="1" applyFill="1" applyBorder="1" applyAlignment="1">
      <alignment horizontal="center" vertical="center"/>
    </xf>
    <xf numFmtId="0" fontId="2" fillId="2" borderId="51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right"/>
    </xf>
    <xf numFmtId="49" fontId="17" fillId="2" borderId="4" xfId="0" applyNumberFormat="1" applyFont="1" applyFill="1" applyBorder="1" applyAlignment="1">
      <alignment horizontal="right"/>
    </xf>
    <xf numFmtId="0" fontId="35" fillId="3" borderId="19" xfId="0" applyNumberFormat="1" applyFont="1" applyFill="1" applyBorder="1" applyAlignment="1" applyProtection="1">
      <alignment horizontal="left"/>
      <protection locked="0"/>
    </xf>
    <xf numFmtId="0" fontId="35" fillId="3" borderId="12" xfId="0" applyNumberFormat="1" applyFont="1" applyFill="1" applyBorder="1" applyAlignment="1" applyProtection="1">
      <alignment horizontal="left"/>
      <protection locked="0"/>
    </xf>
    <xf numFmtId="0" fontId="35" fillId="3" borderId="18" xfId="0" applyNumberFormat="1" applyFont="1" applyFill="1" applyBorder="1" applyAlignment="1" applyProtection="1">
      <alignment horizontal="left"/>
      <protection locked="0"/>
    </xf>
    <xf numFmtId="0" fontId="9" fillId="3" borderId="14" xfId="0" applyFont="1" applyFill="1" applyBorder="1" applyProtection="1">
      <protection locked="0"/>
    </xf>
    <xf numFmtId="49" fontId="9" fillId="2" borderId="79" xfId="0" applyNumberFormat="1" applyFont="1" applyFill="1" applyBorder="1" applyAlignment="1">
      <alignment horizontal="center"/>
    </xf>
    <xf numFmtId="49" fontId="11" fillId="2" borderId="38" xfId="0" applyNumberFormat="1" applyFont="1" applyFill="1" applyBorder="1" applyAlignment="1">
      <alignment horizontal="left"/>
    </xf>
    <xf numFmtId="0" fontId="2" fillId="2" borderId="35" xfId="0" applyNumberFormat="1" applyFont="1" applyFill="1" applyBorder="1" applyAlignment="1">
      <alignment horizontal="left"/>
    </xf>
    <xf numFmtId="0" fontId="6" fillId="2" borderId="3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left"/>
    </xf>
    <xf numFmtId="0" fontId="6" fillId="2" borderId="12" xfId="0" applyNumberFormat="1" applyFont="1" applyFill="1" applyBorder="1" applyAlignment="1">
      <alignment horizontal="left"/>
    </xf>
    <xf numFmtId="0" fontId="6" fillId="2" borderId="18" xfId="0" applyNumberFormat="1" applyFont="1" applyFill="1" applyBorder="1" applyAlignment="1">
      <alignment horizontal="left"/>
    </xf>
    <xf numFmtId="167" fontId="35" fillId="3" borderId="19" xfId="0" applyNumberFormat="1" applyFont="1" applyFill="1" applyBorder="1" applyAlignment="1" applyProtection="1">
      <alignment horizontal="center"/>
      <protection locked="0"/>
    </xf>
    <xf numFmtId="167" fontId="35" fillId="3" borderId="12" xfId="0" applyNumberFormat="1" applyFont="1" applyFill="1" applyBorder="1" applyAlignment="1" applyProtection="1">
      <alignment horizontal="center"/>
      <protection locked="0"/>
    </xf>
    <xf numFmtId="167" fontId="35" fillId="3" borderId="18" xfId="0" applyNumberFormat="1" applyFont="1" applyFill="1" applyBorder="1" applyAlignment="1" applyProtection="1">
      <alignment horizontal="center"/>
      <protection locked="0"/>
    </xf>
    <xf numFmtId="49" fontId="19" fillId="2" borderId="63" xfId="0" applyNumberFormat="1" applyFont="1" applyFill="1" applyBorder="1" applyAlignment="1">
      <alignment horizontal="center"/>
    </xf>
    <xf numFmtId="49" fontId="19" fillId="2" borderId="64" xfId="0" applyNumberFormat="1" applyFont="1" applyFill="1" applyBorder="1" applyAlignment="1">
      <alignment horizontal="center"/>
    </xf>
    <xf numFmtId="49" fontId="19" fillId="2" borderId="70" xfId="0" applyNumberFormat="1" applyFont="1" applyFill="1" applyBorder="1" applyAlignment="1">
      <alignment horizontal="center"/>
    </xf>
    <xf numFmtId="49" fontId="19" fillId="2" borderId="66" xfId="0" applyNumberFormat="1" applyFont="1" applyFill="1" applyBorder="1" applyAlignment="1">
      <alignment horizontal="center"/>
    </xf>
    <xf numFmtId="0" fontId="17" fillId="2" borderId="63" xfId="0" applyNumberFormat="1" applyFont="1" applyFill="1" applyBorder="1" applyAlignment="1">
      <alignment horizontal="center"/>
    </xf>
    <xf numFmtId="0" fontId="17" fillId="2" borderId="64" xfId="0" applyNumberFormat="1" applyFont="1" applyFill="1" applyBorder="1" applyAlignment="1">
      <alignment horizontal="center"/>
    </xf>
    <xf numFmtId="0" fontId="17" fillId="2" borderId="69" xfId="0" applyNumberFormat="1" applyFont="1" applyFill="1" applyBorder="1" applyAlignment="1">
      <alignment horizontal="center"/>
    </xf>
    <xf numFmtId="0" fontId="17" fillId="2" borderId="70" xfId="0" applyNumberFormat="1" applyFont="1" applyFill="1" applyBorder="1" applyAlignment="1">
      <alignment horizontal="center"/>
    </xf>
    <xf numFmtId="0" fontId="17" fillId="2" borderId="66" xfId="0" applyNumberFormat="1" applyFont="1" applyFill="1" applyBorder="1" applyAlignment="1">
      <alignment horizontal="center"/>
    </xf>
    <xf numFmtId="0" fontId="17" fillId="2" borderId="71" xfId="0" applyNumberFormat="1" applyFont="1" applyFill="1" applyBorder="1" applyAlignment="1">
      <alignment horizontal="center"/>
    </xf>
    <xf numFmtId="49" fontId="19" fillId="2" borderId="69" xfId="0" applyNumberFormat="1" applyFont="1" applyFill="1" applyBorder="1" applyAlignment="1">
      <alignment horizontal="center"/>
    </xf>
    <xf numFmtId="49" fontId="19" fillId="2" borderId="71" xfId="0" applyNumberFormat="1" applyFont="1" applyFill="1" applyBorder="1" applyAlignment="1">
      <alignment horizontal="center"/>
    </xf>
    <xf numFmtId="0" fontId="32" fillId="2" borderId="64" xfId="0" applyNumberFormat="1" applyFont="1" applyFill="1" applyBorder="1" applyAlignment="1">
      <alignment horizontal="center"/>
    </xf>
    <xf numFmtId="0" fontId="32" fillId="2" borderId="69" xfId="0" applyNumberFormat="1" applyFont="1" applyFill="1" applyBorder="1" applyAlignment="1">
      <alignment horizontal="center"/>
    </xf>
    <xf numFmtId="0" fontId="32" fillId="2" borderId="66" xfId="0" applyNumberFormat="1" applyFont="1" applyFill="1" applyBorder="1" applyAlignment="1">
      <alignment horizontal="center"/>
    </xf>
    <xf numFmtId="0" fontId="32" fillId="2" borderId="71" xfId="0" applyNumberFormat="1" applyFont="1" applyFill="1" applyBorder="1" applyAlignment="1">
      <alignment horizontal="center"/>
    </xf>
    <xf numFmtId="0" fontId="31" fillId="2" borderId="51" xfId="0" applyNumberFormat="1" applyFont="1" applyFill="1" applyBorder="1" applyAlignment="1">
      <alignment horizontal="center"/>
    </xf>
    <xf numFmtId="0" fontId="33" fillId="3" borderId="19" xfId="0" applyNumberFormat="1" applyFont="1" applyFill="1" applyBorder="1" applyAlignment="1" applyProtection="1">
      <alignment horizontal="left"/>
      <protection locked="0"/>
    </xf>
    <xf numFmtId="0" fontId="33" fillId="3" borderId="12" xfId="0" applyNumberFormat="1" applyFont="1" applyFill="1" applyBorder="1" applyAlignment="1" applyProtection="1">
      <alignment horizontal="left"/>
      <protection locked="0"/>
    </xf>
    <xf numFmtId="0" fontId="33" fillId="3" borderId="18" xfId="0" applyNumberFormat="1" applyFont="1" applyFill="1" applyBorder="1" applyAlignment="1" applyProtection="1">
      <alignment horizontal="left"/>
      <protection locked="0"/>
    </xf>
    <xf numFmtId="0" fontId="35" fillId="3" borderId="25" xfId="0" applyNumberFormat="1" applyFont="1" applyFill="1" applyBorder="1" applyAlignment="1" applyProtection="1">
      <alignment horizontal="left"/>
      <protection locked="0"/>
    </xf>
    <xf numFmtId="0" fontId="35" fillId="3" borderId="26" xfId="0" applyNumberFormat="1" applyFont="1" applyFill="1" applyBorder="1" applyAlignment="1" applyProtection="1">
      <alignment horizontal="left"/>
      <protection locked="0"/>
    </xf>
    <xf numFmtId="0" fontId="35" fillId="3" borderId="24" xfId="0" applyNumberFormat="1" applyFont="1" applyFill="1" applyBorder="1" applyAlignment="1" applyProtection="1">
      <alignment horizontal="left"/>
      <protection locked="0"/>
    </xf>
    <xf numFmtId="49" fontId="10" fillId="2" borderId="74" xfId="0" applyNumberFormat="1" applyFont="1" applyFill="1" applyBorder="1" applyAlignment="1">
      <alignment horizontal="center" vertical="center"/>
    </xf>
    <xf numFmtId="49" fontId="10" fillId="2" borderId="75" xfId="0" applyNumberFormat="1" applyFont="1" applyFill="1" applyBorder="1" applyAlignment="1">
      <alignment horizontal="center" vertical="center"/>
    </xf>
    <xf numFmtId="49" fontId="10" fillId="2" borderId="82" xfId="0" applyNumberFormat="1" applyFont="1" applyFill="1" applyBorder="1" applyAlignment="1">
      <alignment horizontal="center" vertical="center"/>
    </xf>
    <xf numFmtId="49" fontId="9" fillId="2" borderId="74" xfId="0" applyNumberFormat="1" applyFont="1" applyFill="1" applyBorder="1" applyAlignment="1">
      <alignment horizontal="center" vertical="center"/>
    </xf>
    <xf numFmtId="49" fontId="9" fillId="2" borderId="75" xfId="0" applyNumberFormat="1" applyFont="1" applyFill="1" applyBorder="1" applyAlignment="1">
      <alignment horizontal="center" vertical="center"/>
    </xf>
    <xf numFmtId="49" fontId="9" fillId="2" borderId="82" xfId="0" applyNumberFormat="1" applyFont="1" applyFill="1" applyBorder="1" applyAlignment="1">
      <alignment horizontal="center" vertical="center"/>
    </xf>
    <xf numFmtId="49" fontId="15" fillId="2" borderId="65" xfId="0" applyNumberFormat="1" applyFont="1" applyFill="1" applyBorder="1" applyAlignment="1">
      <alignment horizontal="center" vertical="center" wrapText="1"/>
    </xf>
    <xf numFmtId="0" fontId="35" fillId="3" borderId="22" xfId="0" applyNumberFormat="1" applyFont="1" applyFill="1" applyBorder="1" applyAlignment="1" applyProtection="1">
      <alignment horizontal="left"/>
      <protection locked="0"/>
    </xf>
    <xf numFmtId="0" fontId="35" fillId="3" borderId="23" xfId="0" applyNumberFormat="1" applyFont="1" applyFill="1" applyBorder="1" applyAlignment="1" applyProtection="1">
      <alignment horizontal="left"/>
      <protection locked="0"/>
    </xf>
    <xf numFmtId="165" fontId="11" fillId="5" borderId="36" xfId="0" applyNumberFormat="1" applyFont="1" applyFill="1" applyBorder="1" applyAlignment="1">
      <alignment horizontal="center"/>
    </xf>
    <xf numFmtId="165" fontId="2" fillId="5" borderId="43" xfId="0" applyNumberFormat="1" applyFont="1" applyFill="1" applyBorder="1" applyAlignment="1">
      <alignment horizontal="center"/>
    </xf>
    <xf numFmtId="164" fontId="11" fillId="5" borderId="21" xfId="0" applyNumberFormat="1" applyFont="1" applyFill="1" applyBorder="1" applyAlignment="1">
      <alignment horizontal="right"/>
    </xf>
    <xf numFmtId="164" fontId="2" fillId="5" borderId="68" xfId="0" applyNumberFormat="1" applyFont="1" applyFill="1" applyBorder="1" applyAlignment="1">
      <alignment horizontal="right"/>
    </xf>
    <xf numFmtId="0" fontId="35" fillId="3" borderId="28" xfId="0" applyFont="1" applyFill="1" applyBorder="1" applyAlignment="1" applyProtection="1">
      <alignment horizontal="left"/>
      <protection locked="0"/>
    </xf>
    <xf numFmtId="0" fontId="36" fillId="2" borderId="29" xfId="0" applyNumberFormat="1" applyFont="1" applyFill="1" applyBorder="1" applyAlignment="1" applyProtection="1">
      <alignment horizontal="left"/>
      <protection locked="0"/>
    </xf>
    <xf numFmtId="0" fontId="36" fillId="2" borderId="30" xfId="0" applyNumberFormat="1" applyFont="1" applyFill="1" applyBorder="1" applyAlignment="1" applyProtection="1">
      <alignment horizontal="left"/>
      <protection locked="0"/>
    </xf>
    <xf numFmtId="0" fontId="36" fillId="2" borderId="31" xfId="0" applyNumberFormat="1" applyFont="1" applyFill="1" applyBorder="1" applyAlignment="1" applyProtection="1">
      <alignment horizontal="left"/>
      <protection locked="0"/>
    </xf>
    <xf numFmtId="49" fontId="16" fillId="2" borderId="7" xfId="0" applyNumberFormat="1" applyFont="1" applyFill="1" applyBorder="1" applyAlignment="1">
      <alignment horizontal="center"/>
    </xf>
    <xf numFmtId="0" fontId="16" fillId="2" borderId="8" xfId="0" applyNumberFormat="1" applyFont="1" applyFill="1" applyBorder="1" applyAlignment="1">
      <alignment horizontal="center"/>
    </xf>
    <xf numFmtId="0" fontId="16" fillId="2" borderId="9" xfId="0" applyNumberFormat="1" applyFont="1" applyFill="1" applyBorder="1" applyAlignment="1">
      <alignment horizontal="center"/>
    </xf>
    <xf numFmtId="49" fontId="11" fillId="2" borderId="42" xfId="0" applyNumberFormat="1" applyFont="1" applyFill="1" applyBorder="1" applyAlignment="1">
      <alignment horizontal="left"/>
    </xf>
    <xf numFmtId="0" fontId="2" fillId="2" borderId="36" xfId="0" applyNumberFormat="1" applyFont="1" applyFill="1" applyBorder="1" applyAlignment="1">
      <alignment horizontal="left"/>
    </xf>
    <xf numFmtId="0" fontId="9" fillId="3" borderId="36" xfId="0" applyNumberFormat="1" applyFont="1" applyFill="1" applyBorder="1" applyProtection="1">
      <protection locked="0"/>
    </xf>
    <xf numFmtId="0" fontId="9" fillId="4" borderId="36" xfId="0" applyNumberFormat="1" applyFont="1" applyFill="1" applyBorder="1" applyProtection="1">
      <protection locked="0"/>
    </xf>
    <xf numFmtId="49" fontId="17" fillId="2" borderId="4" xfId="0" applyNumberFormat="1" applyFont="1" applyFill="1" applyBorder="1" applyAlignment="1">
      <alignment horizontal="left"/>
    </xf>
    <xf numFmtId="0" fontId="30" fillId="2" borderId="5" xfId="0" applyFont="1" applyFill="1" applyBorder="1"/>
    <xf numFmtId="44" fontId="9" fillId="3" borderId="44" xfId="0" applyNumberFormat="1" applyFont="1" applyFill="1" applyBorder="1" applyAlignment="1" applyProtection="1">
      <alignment horizontal="right"/>
      <protection locked="0"/>
    </xf>
    <xf numFmtId="44" fontId="9" fillId="6" borderId="45" xfId="0" applyNumberFormat="1" applyFont="1" applyFill="1" applyBorder="1" applyAlignment="1" applyProtection="1">
      <alignment horizontal="right"/>
      <protection locked="0"/>
    </xf>
    <xf numFmtId="0" fontId="35" fillId="3" borderId="86" xfId="0" applyNumberFormat="1" applyFont="1" applyFill="1" applyBorder="1" applyAlignment="1" applyProtection="1">
      <alignment horizontal="left"/>
      <protection locked="0"/>
    </xf>
    <xf numFmtId="0" fontId="35" fillId="3" borderId="66" xfId="0" applyNumberFormat="1" applyFont="1" applyFill="1" applyBorder="1" applyAlignment="1" applyProtection="1">
      <alignment horizontal="left"/>
      <protection locked="0"/>
    </xf>
    <xf numFmtId="0" fontId="35" fillId="3" borderId="81" xfId="0" applyNumberFormat="1" applyFont="1" applyFill="1" applyBorder="1" applyAlignment="1" applyProtection="1">
      <alignment horizontal="left"/>
      <protection locked="0"/>
    </xf>
    <xf numFmtId="164" fontId="9" fillId="2" borderId="63" xfId="0" applyNumberFormat="1" applyFont="1" applyFill="1" applyBorder="1" applyAlignment="1">
      <alignment horizontal="right" vertical="center"/>
    </xf>
    <xf numFmtId="164" fontId="10" fillId="2" borderId="64" xfId="0" applyNumberFormat="1" applyFont="1" applyFill="1" applyBorder="1" applyAlignment="1">
      <alignment horizontal="right" vertical="center"/>
    </xf>
    <xf numFmtId="166" fontId="9" fillId="5" borderId="7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  <xf numFmtId="165" fontId="1" fillId="5" borderId="14" xfId="0" applyNumberFormat="1" applyFont="1" applyFill="1" applyBorder="1" applyAlignment="1">
      <alignment horizontal="center"/>
    </xf>
    <xf numFmtId="165" fontId="1" fillId="5" borderId="41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44" fontId="9" fillId="3" borderId="36" xfId="0" applyNumberFormat="1" applyFont="1" applyFill="1" applyBorder="1" applyAlignment="1" applyProtection="1">
      <alignment horizontal="right"/>
      <protection locked="0"/>
    </xf>
    <xf numFmtId="44" fontId="9" fillId="6" borderId="36" xfId="0" applyNumberFormat="1" applyFont="1" applyFill="1" applyBorder="1" applyAlignment="1" applyProtection="1">
      <alignment horizontal="right"/>
      <protection locked="0"/>
    </xf>
    <xf numFmtId="49" fontId="1" fillId="2" borderId="50" xfId="0" applyNumberFormat="1" applyFont="1" applyFill="1" applyBorder="1" applyAlignment="1">
      <alignment horizontal="center"/>
    </xf>
    <xf numFmtId="0" fontId="33" fillId="2" borderId="26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/>
    <xf numFmtId="49" fontId="9" fillId="2" borderId="72" xfId="0" applyNumberFormat="1" applyFont="1" applyFill="1" applyBorder="1" applyAlignment="1">
      <alignment horizontal="center"/>
    </xf>
    <xf numFmtId="0" fontId="2" fillId="2" borderId="73" xfId="0" applyNumberFormat="1" applyFont="1" applyFill="1" applyBorder="1" applyAlignment="1">
      <alignment horizontal="center"/>
    </xf>
    <xf numFmtId="164" fontId="9" fillId="9" borderId="7" xfId="0" applyNumberFormat="1" applyFont="1" applyFill="1" applyBorder="1" applyAlignment="1">
      <alignment horizontal="right" vertical="center"/>
    </xf>
    <xf numFmtId="164" fontId="9" fillId="9" borderId="37" xfId="0" applyNumberFormat="1" applyFont="1" applyFill="1" applyBorder="1" applyAlignment="1">
      <alignment horizontal="right" vertical="center"/>
    </xf>
    <xf numFmtId="164" fontId="9" fillId="9" borderId="9" xfId="0" applyNumberFormat="1" applyFont="1" applyFill="1" applyBorder="1" applyAlignment="1">
      <alignment horizontal="right" vertical="center"/>
    </xf>
    <xf numFmtId="0" fontId="10" fillId="2" borderId="51" xfId="0" applyFont="1" applyFill="1" applyBorder="1" applyAlignment="1">
      <alignment horizontal="center"/>
    </xf>
    <xf numFmtId="49" fontId="18" fillId="2" borderId="83" xfId="0" applyNumberFormat="1" applyFont="1" applyFill="1" applyBorder="1" applyAlignment="1">
      <alignment horizontal="center" vertical="center" wrapText="1"/>
    </xf>
    <xf numFmtId="49" fontId="18" fillId="2" borderId="84" xfId="0" applyNumberFormat="1" applyFont="1" applyFill="1" applyBorder="1" applyAlignment="1">
      <alignment horizontal="center" vertical="center" wrapText="1"/>
    </xf>
    <xf numFmtId="49" fontId="18" fillId="2" borderId="85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165" fontId="11" fillId="8" borderId="35" xfId="0" applyNumberFormat="1" applyFont="1" applyFill="1" applyBorder="1" applyAlignment="1">
      <alignment horizontal="center"/>
    </xf>
    <xf numFmtId="165" fontId="2" fillId="8" borderId="39" xfId="0" applyNumberFormat="1" applyFont="1" applyFill="1" applyBorder="1" applyAlignment="1">
      <alignment horizontal="center"/>
    </xf>
    <xf numFmtId="165" fontId="11" fillId="8" borderId="14" xfId="0" applyNumberFormat="1" applyFont="1" applyFill="1" applyBorder="1" applyAlignment="1">
      <alignment horizontal="right"/>
    </xf>
    <xf numFmtId="165" fontId="2" fillId="8" borderId="41" xfId="0" applyNumberFormat="1" applyFont="1" applyFill="1" applyBorder="1" applyAlignment="1">
      <alignment horizontal="right"/>
    </xf>
    <xf numFmtId="165" fontId="1" fillId="8" borderId="14" xfId="0" applyNumberFormat="1" applyFont="1" applyFill="1" applyBorder="1" applyAlignment="1">
      <alignment horizontal="center"/>
    </xf>
    <xf numFmtId="165" fontId="1" fillId="8" borderId="41" xfId="0" applyNumberFormat="1" applyFont="1" applyFill="1" applyBorder="1" applyAlignment="1">
      <alignment horizontal="center"/>
    </xf>
    <xf numFmtId="164" fontId="11" fillId="8" borderId="21" xfId="0" applyNumberFormat="1" applyFont="1" applyFill="1" applyBorder="1" applyAlignment="1">
      <alignment horizontal="right"/>
    </xf>
    <xf numFmtId="164" fontId="2" fillId="8" borderId="68" xfId="0" applyNumberFormat="1" applyFont="1" applyFill="1" applyBorder="1" applyAlignment="1">
      <alignment horizontal="right"/>
    </xf>
    <xf numFmtId="165" fontId="11" fillId="8" borderId="36" xfId="0" applyNumberFormat="1" applyFont="1" applyFill="1" applyBorder="1" applyAlignment="1">
      <alignment horizontal="center"/>
    </xf>
    <xf numFmtId="165" fontId="2" fillId="8" borderId="43" xfId="0" applyNumberFormat="1" applyFont="1" applyFill="1" applyBorder="1" applyAlignment="1">
      <alignment horizontal="center"/>
    </xf>
    <xf numFmtId="165" fontId="11" fillId="5" borderId="35" xfId="0" applyNumberFormat="1" applyFont="1" applyFill="1" applyBorder="1" applyAlignment="1">
      <alignment horizontal="center"/>
    </xf>
    <xf numFmtId="165" fontId="2" fillId="5" borderId="39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horizontal="left"/>
    </xf>
    <xf numFmtId="0" fontId="5" fillId="2" borderId="46" xfId="0" applyFont="1" applyFill="1" applyBorder="1" applyAlignment="1">
      <alignment horizontal="left"/>
    </xf>
    <xf numFmtId="165" fontId="1" fillId="8" borderId="14" xfId="0" applyNumberFormat="1" applyFont="1" applyFill="1" applyBorder="1" applyAlignment="1">
      <alignment horizontal="right"/>
    </xf>
    <xf numFmtId="165" fontId="1" fillId="8" borderId="41" xfId="0" applyNumberFormat="1" applyFont="1" applyFill="1" applyBorder="1" applyAlignment="1">
      <alignment horizontal="right"/>
    </xf>
    <xf numFmtId="164" fontId="11" fillId="8" borderId="36" xfId="0" applyNumberFormat="1" applyFont="1" applyFill="1" applyBorder="1" applyAlignment="1">
      <alignment horizontal="right"/>
    </xf>
    <xf numFmtId="164" fontId="2" fillId="8" borderId="43" xfId="0" applyNumberFormat="1" applyFont="1" applyFill="1" applyBorder="1" applyAlignment="1">
      <alignment horizontal="right"/>
    </xf>
    <xf numFmtId="49" fontId="10" fillId="2" borderId="4" xfId="0" applyNumberFormat="1" applyFont="1" applyFill="1" applyBorder="1" applyAlignment="1">
      <alignment horizontal="left"/>
    </xf>
    <xf numFmtId="0" fontId="30" fillId="2" borderId="13" xfId="0" applyFont="1" applyFill="1" applyBorder="1"/>
    <xf numFmtId="0" fontId="9" fillId="3" borderId="67" xfId="0" applyNumberFormat="1" applyFont="1" applyFill="1" applyBorder="1" applyProtection="1">
      <protection locked="0"/>
    </xf>
    <xf numFmtId="0" fontId="9" fillId="4" borderId="67" xfId="0" applyNumberFormat="1" applyFont="1" applyFill="1" applyBorder="1" applyProtection="1">
      <protection locked="0"/>
    </xf>
    <xf numFmtId="165" fontId="1" fillId="5" borderId="14" xfId="0" applyNumberFormat="1" applyFont="1" applyFill="1" applyBorder="1" applyAlignment="1">
      <alignment horizontal="right"/>
    </xf>
    <xf numFmtId="165" fontId="1" fillId="5" borderId="41" xfId="0" applyNumberFormat="1" applyFont="1" applyFill="1" applyBorder="1" applyAlignment="1">
      <alignment horizontal="right"/>
    </xf>
    <xf numFmtId="49" fontId="14" fillId="0" borderId="65" xfId="0" applyNumberFormat="1" applyFont="1" applyFill="1" applyBorder="1" applyAlignment="1">
      <alignment horizontal="center" vertical="center" wrapText="1"/>
    </xf>
    <xf numFmtId="49" fontId="34" fillId="10" borderId="47" xfId="0" applyNumberFormat="1" applyFont="1" applyFill="1" applyBorder="1" applyAlignment="1" applyProtection="1">
      <alignment horizontal="center" vertical="center"/>
      <protection locked="0"/>
    </xf>
    <xf numFmtId="49" fontId="34" fillId="10" borderId="48" xfId="0" applyNumberFormat="1" applyFont="1" applyFill="1" applyBorder="1" applyAlignment="1" applyProtection="1">
      <alignment horizontal="center" vertical="center"/>
      <protection locked="0"/>
    </xf>
    <xf numFmtId="49" fontId="34" fillId="10" borderId="49" xfId="0" applyNumberFormat="1" applyFont="1" applyFill="1" applyBorder="1" applyAlignment="1" applyProtection="1">
      <alignment horizontal="center" vertical="center"/>
      <protection locked="0"/>
    </xf>
    <xf numFmtId="164" fontId="11" fillId="5" borderId="60" xfId="0" applyNumberFormat="1" applyFont="1" applyFill="1" applyBorder="1" applyAlignment="1">
      <alignment horizontal="right"/>
    </xf>
    <xf numFmtId="164" fontId="2" fillId="5" borderId="61" xfId="0" applyNumberFormat="1" applyFont="1" applyFill="1" applyBorder="1" applyAlignment="1">
      <alignment horizontal="right"/>
    </xf>
    <xf numFmtId="44" fontId="9" fillId="3" borderId="36" xfId="0" applyNumberFormat="1" applyFont="1" applyFill="1" applyBorder="1" applyProtection="1">
      <protection locked="0"/>
    </xf>
    <xf numFmtId="44" fontId="9" fillId="6" borderId="36" xfId="0" applyNumberFormat="1" applyFont="1" applyFill="1" applyBorder="1" applyProtection="1">
      <protection locked="0"/>
    </xf>
    <xf numFmtId="164" fontId="9" fillId="8" borderId="7" xfId="0" applyNumberFormat="1" applyFont="1" applyFill="1" applyBorder="1" applyAlignment="1">
      <alignment horizontal="right" vertical="center"/>
    </xf>
    <xf numFmtId="164" fontId="9" fillId="8" borderId="37" xfId="0" applyNumberFormat="1" applyFont="1" applyFill="1" applyBorder="1" applyAlignment="1">
      <alignment horizontal="right" vertical="center"/>
    </xf>
    <xf numFmtId="164" fontId="9" fillId="8" borderId="9" xfId="0" applyNumberFormat="1" applyFont="1" applyFill="1" applyBorder="1" applyAlignment="1">
      <alignment horizontal="right" vertical="center"/>
    </xf>
    <xf numFmtId="166" fontId="9" fillId="8" borderId="7" xfId="0" applyNumberFormat="1" applyFont="1" applyFill="1" applyBorder="1" applyAlignment="1">
      <alignment horizontal="center"/>
    </xf>
    <xf numFmtId="166" fontId="6" fillId="8" borderId="9" xfId="0" applyNumberFormat="1" applyFont="1" applyFill="1" applyBorder="1" applyAlignment="1">
      <alignment horizontal="center"/>
    </xf>
    <xf numFmtId="44" fontId="21" fillId="2" borderId="75" xfId="0" applyNumberFormat="1" applyFont="1" applyFill="1" applyBorder="1" applyAlignment="1">
      <alignment horizontal="left"/>
    </xf>
    <xf numFmtId="0" fontId="20" fillId="2" borderId="70" xfId="0" applyNumberFormat="1" applyFont="1" applyFill="1" applyBorder="1" applyAlignment="1">
      <alignment horizontal="center" vertical="center" wrapText="1"/>
    </xf>
    <xf numFmtId="0" fontId="20" fillId="2" borderId="66" xfId="0" applyNumberFormat="1" applyFont="1" applyFill="1" applyBorder="1" applyAlignment="1">
      <alignment horizontal="center" vertical="center" wrapText="1"/>
    </xf>
    <xf numFmtId="0" fontId="9" fillId="3" borderId="35" xfId="0" applyFont="1" applyFill="1" applyBorder="1" applyProtection="1">
      <protection locked="0"/>
    </xf>
    <xf numFmtId="0" fontId="7" fillId="2" borderId="74" xfId="0" applyNumberFormat="1" applyFont="1" applyFill="1" applyBorder="1" applyAlignment="1">
      <alignment horizontal="center" vertical="center"/>
    </xf>
    <xf numFmtId="0" fontId="22" fillId="2" borderId="7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/>
    </xf>
    <xf numFmtId="49" fontId="9" fillId="2" borderId="3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37" xfId="0" applyNumberFormat="1" applyFont="1" applyFill="1" applyBorder="1" applyAlignment="1">
      <alignment horizontal="center" vertical="center"/>
    </xf>
    <xf numFmtId="0" fontId="25" fillId="0" borderId="87" xfId="0" applyFont="1" applyBorder="1" applyAlignment="1">
      <alignment horizontal="justify" vertical="center" wrapText="1"/>
    </xf>
    <xf numFmtId="0" fontId="25" fillId="0" borderId="88" xfId="0" applyFont="1" applyBorder="1" applyAlignment="1">
      <alignment horizontal="justify" vertical="center" wrapText="1"/>
    </xf>
    <xf numFmtId="0" fontId="25" fillId="0" borderId="89" xfId="0" applyFont="1" applyBorder="1" applyAlignment="1">
      <alignment horizontal="justify" vertical="center" wrapText="1"/>
    </xf>
    <xf numFmtId="6" fontId="26" fillId="0" borderId="87" xfId="0" applyNumberFormat="1" applyFont="1" applyBorder="1" applyAlignment="1">
      <alignment horizontal="justify" vertical="center" wrapText="1"/>
    </xf>
    <xf numFmtId="6" fontId="26" fillId="0" borderId="89" xfId="0" applyNumberFormat="1" applyFont="1" applyBorder="1" applyAlignment="1">
      <alignment horizontal="justify" vertical="center" wrapText="1"/>
    </xf>
    <xf numFmtId="0" fontId="26" fillId="0" borderId="70" xfId="0" applyFont="1" applyBorder="1" applyAlignment="1">
      <alignment horizontal="justify" vertical="center" wrapText="1"/>
    </xf>
    <xf numFmtId="0" fontId="26" fillId="0" borderId="66" xfId="0" applyFont="1" applyBorder="1" applyAlignment="1">
      <alignment horizontal="justify" vertical="center" wrapText="1"/>
    </xf>
    <xf numFmtId="0" fontId="26" fillId="0" borderId="71" xfId="0" applyFont="1" applyBorder="1" applyAlignment="1">
      <alignment horizontal="justify" vertical="center" wrapText="1"/>
    </xf>
    <xf numFmtId="0" fontId="26" fillId="0" borderId="63" xfId="0" applyFont="1" applyBorder="1" applyAlignment="1">
      <alignment horizontal="justify" vertical="center" wrapText="1"/>
    </xf>
    <xf numFmtId="0" fontId="26" fillId="0" borderId="64" xfId="0" applyFont="1" applyBorder="1" applyAlignment="1">
      <alignment horizontal="justify" vertical="center" wrapText="1"/>
    </xf>
    <xf numFmtId="0" fontId="26" fillId="0" borderId="6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B6DDE8"/>
      <rgbColor rgb="FF515151"/>
      <rgbColor rgb="FFFBD4B4"/>
      <rgbColor rgb="FFFFFF00"/>
      <rgbColor rgb="FF00B0F0"/>
      <rgbColor rgb="FF1F497D"/>
      <rgbColor rgb="FF4F81BD"/>
      <rgbColor rgb="FFFF0000"/>
      <rgbColor rgb="FFA5A5A5"/>
      <rgbColor rgb="FF3366FF"/>
      <rgbColor rgb="FFAAAAAA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5"/>
  <sheetViews>
    <sheetView showGridLines="0" tabSelected="1" zoomScale="70" zoomScaleNormal="70" workbookViewId="0">
      <selection activeCell="K25" sqref="K25:L25"/>
    </sheetView>
  </sheetViews>
  <sheetFormatPr defaultColWidth="4.6640625" defaultRowHeight="12.75" customHeight="1" x14ac:dyDescent="0.25"/>
  <cols>
    <col min="1" max="1" width="7.44140625" style="1" customWidth="1"/>
    <col min="2" max="2" width="8.6640625" style="1" customWidth="1"/>
    <col min="3" max="6" width="7.44140625" style="1" customWidth="1"/>
    <col min="7" max="22" width="6.44140625" style="1" customWidth="1"/>
    <col min="23" max="23" width="4.6640625" style="1" customWidth="1"/>
    <col min="24" max="24" width="8.33203125" style="1" customWidth="1"/>
    <col min="25" max="255" width="4.6640625" style="1" customWidth="1"/>
  </cols>
  <sheetData>
    <row r="1" spans="1:27" ht="23.7" customHeight="1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7" t="s">
        <v>0</v>
      </c>
      <c r="R1" s="88"/>
      <c r="S1" s="88"/>
      <c r="T1" s="88"/>
      <c r="U1" s="88"/>
      <c r="V1" s="88"/>
      <c r="W1" s="3"/>
      <c r="X1" s="3"/>
      <c r="Y1" s="3"/>
      <c r="Z1" s="3"/>
      <c r="AA1" s="4"/>
    </row>
    <row r="2" spans="1:27" ht="23.7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44" t="s">
        <v>52</v>
      </c>
      <c r="R2" s="145"/>
      <c r="S2" s="148"/>
      <c r="T2" s="149"/>
      <c r="U2" s="149"/>
      <c r="V2" s="150"/>
      <c r="W2" s="32"/>
      <c r="X2" s="32"/>
      <c r="Y2" s="32"/>
      <c r="Z2" s="32"/>
      <c r="AA2" s="32"/>
    </row>
    <row r="3" spans="1:27" ht="23.7" customHeight="1" thickBot="1" x14ac:dyDescent="0.4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5"/>
      <c r="P3" s="74"/>
      <c r="Q3" s="146"/>
      <c r="R3" s="147"/>
      <c r="S3" s="151"/>
      <c r="T3" s="152"/>
      <c r="U3" s="152"/>
      <c r="V3" s="153"/>
      <c r="W3" s="47"/>
      <c r="X3" s="7"/>
      <c r="Y3" s="7"/>
      <c r="Z3" s="7"/>
      <c r="AA3" s="8"/>
    </row>
    <row r="4" spans="1:27" ht="23.7" customHeight="1" x14ac:dyDescent="0.35">
      <c r="A4" s="123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9"/>
      <c r="P4" s="75"/>
      <c r="Q4" s="144" t="s">
        <v>23</v>
      </c>
      <c r="R4" s="154"/>
      <c r="S4" s="156"/>
      <c r="T4" s="156"/>
      <c r="U4" s="156"/>
      <c r="V4" s="157"/>
      <c r="W4" s="47"/>
      <c r="X4" s="7"/>
      <c r="Y4" s="7"/>
      <c r="Z4" s="7"/>
      <c r="AA4" s="8"/>
    </row>
    <row r="5" spans="1:27" ht="23.7" customHeight="1" thickBot="1" x14ac:dyDescent="0.3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46"/>
      <c r="R5" s="155"/>
      <c r="S5" s="158"/>
      <c r="T5" s="158"/>
      <c r="U5" s="158"/>
      <c r="V5" s="159"/>
      <c r="W5" s="7"/>
      <c r="X5" s="7"/>
      <c r="Y5" s="7"/>
      <c r="Z5" s="7"/>
      <c r="AA5" s="8"/>
    </row>
    <row r="6" spans="1:27" ht="23.7" customHeight="1" x14ac:dyDescent="0.25">
      <c r="A6" s="10"/>
      <c r="B6" s="7"/>
      <c r="C6" s="7"/>
      <c r="D6" s="1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1:27" ht="23.7" customHeight="1" x14ac:dyDescent="0.4">
      <c r="A7" s="191" t="s">
        <v>73</v>
      </c>
      <c r="B7" s="192"/>
      <c r="C7" s="13"/>
      <c r="D7" s="164"/>
      <c r="E7" s="165"/>
      <c r="F7" s="165"/>
      <c r="G7" s="165"/>
      <c r="H7" s="165"/>
      <c r="I7" s="165"/>
      <c r="J7" s="166"/>
      <c r="K7" s="11"/>
      <c r="L7" s="127" t="s">
        <v>3</v>
      </c>
      <c r="M7" s="114"/>
      <c r="N7" s="114"/>
      <c r="O7" s="114"/>
      <c r="P7" s="115"/>
      <c r="Q7" s="164"/>
      <c r="R7" s="165"/>
      <c r="S7" s="165"/>
      <c r="T7" s="165"/>
      <c r="U7" s="165"/>
      <c r="V7" s="165"/>
      <c r="W7" s="7"/>
      <c r="X7" s="7"/>
      <c r="Y7" s="7"/>
      <c r="Z7" s="7"/>
      <c r="AA7" s="8"/>
    </row>
    <row r="8" spans="1:27" ht="23.7" customHeight="1" thickBot="1" x14ac:dyDescent="0.35">
      <c r="A8" s="54"/>
      <c r="B8" s="55"/>
      <c r="C8" s="56"/>
      <c r="D8" s="56"/>
      <c r="E8" s="57"/>
      <c r="F8" s="57"/>
      <c r="G8" s="57"/>
      <c r="H8" s="57"/>
      <c r="I8" s="57"/>
      <c r="J8" s="57"/>
      <c r="K8" s="55"/>
      <c r="L8" s="58"/>
      <c r="M8" s="56"/>
      <c r="N8" s="56"/>
      <c r="O8" s="56"/>
      <c r="P8" s="56"/>
      <c r="Q8" s="59"/>
      <c r="R8" s="60"/>
      <c r="S8" s="60"/>
      <c r="T8" s="60"/>
      <c r="U8" s="60"/>
      <c r="V8" s="60"/>
      <c r="W8" s="55"/>
      <c r="X8" s="47"/>
      <c r="Y8" s="47"/>
      <c r="Z8" s="47"/>
      <c r="AA8" s="32"/>
    </row>
    <row r="9" spans="1:27" ht="23.7" customHeight="1" thickBot="1" x14ac:dyDescent="0.35">
      <c r="A9" s="64"/>
      <c r="B9" s="64"/>
      <c r="C9" s="64"/>
      <c r="D9" s="64"/>
      <c r="E9" s="63"/>
      <c r="F9" s="65"/>
      <c r="G9" s="65"/>
      <c r="H9" s="249" t="s">
        <v>37</v>
      </c>
      <c r="I9" s="249"/>
      <c r="J9" s="249"/>
      <c r="K9" s="249"/>
      <c r="L9" s="66"/>
      <c r="M9" s="250" t="s">
        <v>75</v>
      </c>
      <c r="N9" s="251"/>
      <c r="O9" s="252"/>
      <c r="P9" s="56"/>
      <c r="Q9" s="59"/>
      <c r="R9" s="60"/>
      <c r="S9" s="60"/>
      <c r="T9" s="60"/>
      <c r="U9" s="60"/>
      <c r="V9" s="60"/>
      <c r="W9" s="55"/>
      <c r="X9" s="47"/>
      <c r="Y9" s="47"/>
      <c r="Z9" s="47"/>
      <c r="AA9" s="32"/>
    </row>
    <row r="10" spans="1:27" ht="23.7" customHeight="1" x14ac:dyDescent="0.3">
      <c r="A10" s="64"/>
      <c r="B10" s="64"/>
      <c r="C10" s="64"/>
      <c r="D10" s="64"/>
      <c r="E10" s="63"/>
      <c r="F10" s="65"/>
      <c r="G10" s="65"/>
      <c r="H10" s="61"/>
      <c r="I10" s="57"/>
      <c r="J10" s="57"/>
      <c r="K10" s="55"/>
      <c r="L10" s="58"/>
      <c r="M10" s="56"/>
      <c r="N10" s="56"/>
      <c r="O10" s="56"/>
      <c r="P10" s="56"/>
      <c r="Q10" s="59"/>
      <c r="R10" s="60"/>
      <c r="S10" s="60"/>
      <c r="T10" s="60"/>
      <c r="U10" s="60"/>
      <c r="V10" s="60"/>
      <c r="W10" s="55"/>
      <c r="X10" s="47"/>
      <c r="Y10" s="47"/>
      <c r="Z10" s="47"/>
      <c r="AA10" s="32"/>
    </row>
    <row r="11" spans="1:27" ht="23.7" customHeight="1" x14ac:dyDescent="0.4">
      <c r="A11" s="243" t="s">
        <v>74</v>
      </c>
      <c r="B11" s="192"/>
      <c r="C11" s="244"/>
      <c r="D11" s="106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9"/>
      <c r="W11" s="11"/>
      <c r="X11" s="7"/>
      <c r="Y11" s="7"/>
      <c r="Z11" s="7"/>
      <c r="AA11" s="8"/>
    </row>
    <row r="12" spans="1:27" ht="23.7" customHeight="1" x14ac:dyDescent="0.25">
      <c r="A12" s="10"/>
      <c r="B12" s="7"/>
      <c r="C12" s="7"/>
      <c r="D12" s="16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  <c r="Q12" s="15"/>
      <c r="R12" s="15"/>
      <c r="S12" s="15"/>
      <c r="T12" s="15"/>
      <c r="U12" s="15"/>
      <c r="V12" s="15"/>
      <c r="W12" s="7"/>
      <c r="X12" s="7"/>
      <c r="Y12" s="7"/>
      <c r="Z12" s="7"/>
      <c r="AA12" s="8"/>
    </row>
    <row r="13" spans="1:27" ht="23.7" customHeight="1" x14ac:dyDescent="0.4">
      <c r="A13" s="191" t="s">
        <v>4</v>
      </c>
      <c r="B13" s="192"/>
      <c r="C13" s="13"/>
      <c r="D13" s="164"/>
      <c r="E13" s="165"/>
      <c r="F13" s="165"/>
      <c r="G13" s="165"/>
      <c r="H13" s="165"/>
      <c r="I13" s="165"/>
      <c r="J13" s="165"/>
      <c r="K13" s="165"/>
      <c r="L13" s="166"/>
      <c r="M13" s="93" t="s">
        <v>5</v>
      </c>
      <c r="N13" s="114"/>
      <c r="O13" s="114"/>
      <c r="P13" s="115"/>
      <c r="Q13" s="174"/>
      <c r="R13" s="175"/>
      <c r="S13" s="175"/>
      <c r="T13" s="175"/>
      <c r="U13" s="175"/>
      <c r="V13" s="166"/>
      <c r="W13" s="11"/>
      <c r="X13" s="7"/>
      <c r="Y13" s="7"/>
      <c r="Z13" s="7"/>
      <c r="AA13" s="8"/>
    </row>
    <row r="14" spans="1:27" ht="23.7" customHeight="1" x14ac:dyDescent="0.25">
      <c r="A14" s="17"/>
      <c r="B14" s="14"/>
      <c r="C14" s="14"/>
      <c r="D14" s="18"/>
      <c r="E14" s="19"/>
      <c r="F14" s="19"/>
      <c r="G14" s="19"/>
      <c r="H14" s="19"/>
      <c r="I14" s="19"/>
      <c r="J14" s="19"/>
      <c r="K14" s="19"/>
      <c r="L14" s="19"/>
      <c r="M14" s="14"/>
      <c r="N14" s="14"/>
      <c r="O14" s="14"/>
      <c r="P14" s="14"/>
      <c r="Q14" s="20"/>
      <c r="R14" s="20"/>
      <c r="S14" s="20"/>
      <c r="T14" s="20"/>
      <c r="U14" s="20"/>
      <c r="V14" s="20"/>
      <c r="W14" s="7"/>
      <c r="X14" s="7"/>
      <c r="Y14" s="7"/>
      <c r="Z14" s="7"/>
      <c r="AA14" s="8"/>
    </row>
    <row r="15" spans="1:27" ht="23.7" customHeight="1" x14ac:dyDescent="0.4">
      <c r="A15" s="191" t="s">
        <v>6</v>
      </c>
      <c r="B15" s="192"/>
      <c r="C15" s="21"/>
      <c r="D15" s="180"/>
      <c r="E15" s="181"/>
      <c r="F15" s="182"/>
      <c r="G15" s="182"/>
      <c r="H15" s="182"/>
      <c r="I15" s="182"/>
      <c r="J15" s="182"/>
      <c r="K15" s="182"/>
      <c r="L15" s="183"/>
      <c r="M15" s="22"/>
      <c r="N15" s="127" t="s">
        <v>7</v>
      </c>
      <c r="O15" s="114"/>
      <c r="P15" s="115"/>
      <c r="Q15" s="161"/>
      <c r="R15" s="162"/>
      <c r="S15" s="162"/>
      <c r="T15" s="162"/>
      <c r="U15" s="162"/>
      <c r="V15" s="163"/>
      <c r="W15" s="11"/>
      <c r="X15" s="7"/>
      <c r="Y15" s="7"/>
      <c r="Z15" s="7"/>
      <c r="AA15" s="8"/>
    </row>
    <row r="16" spans="1:27" ht="23.7" customHeight="1" x14ac:dyDescent="0.25">
      <c r="A16" s="17"/>
      <c r="B16" s="14"/>
      <c r="C16" s="14"/>
      <c r="D16" s="23"/>
      <c r="E16" s="24"/>
      <c r="F16" s="24"/>
      <c r="G16" s="24"/>
      <c r="H16" s="24"/>
      <c r="I16" s="24"/>
      <c r="J16" s="24"/>
      <c r="K16" s="24"/>
      <c r="L16" s="24"/>
      <c r="M16" s="14"/>
      <c r="N16" s="14"/>
      <c r="O16" s="14"/>
      <c r="P16" s="14"/>
      <c r="Q16" s="20"/>
      <c r="R16" s="20"/>
      <c r="S16" s="20"/>
      <c r="T16" s="20"/>
      <c r="U16" s="20"/>
      <c r="V16" s="20"/>
      <c r="W16" s="7"/>
      <c r="X16" s="7"/>
      <c r="Y16" s="7"/>
      <c r="Z16" s="7"/>
      <c r="AA16" s="8"/>
    </row>
    <row r="17" spans="1:27" ht="23.7" customHeight="1" x14ac:dyDescent="0.3">
      <c r="A17" s="128" t="s">
        <v>8</v>
      </c>
      <c r="B17" s="114"/>
      <c r="C17" s="114"/>
      <c r="D17" s="115"/>
      <c r="E17" s="138" t="s">
        <v>9</v>
      </c>
      <c r="F17" s="139"/>
      <c r="G17" s="139"/>
      <c r="H17" s="139"/>
      <c r="I17" s="139"/>
      <c r="J17" s="139"/>
      <c r="K17" s="139"/>
      <c r="L17" s="140"/>
      <c r="M17" s="93" t="s">
        <v>10</v>
      </c>
      <c r="N17" s="94"/>
      <c r="O17" s="94"/>
      <c r="P17" s="95"/>
      <c r="Q17" s="138" t="s">
        <v>11</v>
      </c>
      <c r="R17" s="139"/>
      <c r="S17" s="139"/>
      <c r="T17" s="139"/>
      <c r="U17" s="139"/>
      <c r="V17" s="140"/>
      <c r="W17" s="11"/>
      <c r="X17" s="7"/>
      <c r="Y17" s="7"/>
      <c r="Z17" s="25"/>
      <c r="AA17" s="26"/>
    </row>
    <row r="18" spans="1:27" ht="23.7" customHeight="1" x14ac:dyDescent="0.25">
      <c r="A18" s="10"/>
      <c r="B18" s="7"/>
      <c r="C18" s="7"/>
      <c r="D18" s="7"/>
      <c r="E18" s="121" t="s">
        <v>70</v>
      </c>
      <c r="F18" s="122"/>
      <c r="G18" s="122"/>
      <c r="H18" s="122"/>
      <c r="I18" s="121" t="s">
        <v>71</v>
      </c>
      <c r="J18" s="122"/>
      <c r="K18" s="122"/>
      <c r="L18" s="122"/>
      <c r="M18" s="7"/>
      <c r="N18" s="7"/>
      <c r="O18" s="7"/>
      <c r="P18" s="7"/>
      <c r="Q18" s="16"/>
      <c r="R18" s="16"/>
      <c r="S18" s="16"/>
      <c r="T18" s="16"/>
      <c r="U18" s="16"/>
      <c r="V18" s="16"/>
      <c r="W18" s="7"/>
      <c r="X18" s="7"/>
      <c r="Y18" s="7"/>
      <c r="Z18" s="25"/>
      <c r="AA18" s="26"/>
    </row>
    <row r="19" spans="1:27" ht="23.7" customHeight="1" x14ac:dyDescent="0.4">
      <c r="A19" s="128" t="s">
        <v>12</v>
      </c>
      <c r="B19" s="114"/>
      <c r="C19" s="114"/>
      <c r="D19" s="115"/>
      <c r="E19" s="141"/>
      <c r="F19" s="142"/>
      <c r="G19" s="142"/>
      <c r="H19" s="143"/>
      <c r="I19" s="141"/>
      <c r="J19" s="142"/>
      <c r="K19" s="142"/>
      <c r="L19" s="143"/>
      <c r="M19" s="93" t="s">
        <v>13</v>
      </c>
      <c r="N19" s="114"/>
      <c r="O19" s="114"/>
      <c r="P19" s="115"/>
      <c r="Q19" s="129"/>
      <c r="R19" s="130"/>
      <c r="S19" s="130"/>
      <c r="T19" s="130"/>
      <c r="U19" s="130"/>
      <c r="V19" s="131"/>
      <c r="W19" s="11"/>
      <c r="X19" s="7"/>
      <c r="Y19" s="7"/>
      <c r="Z19" s="7"/>
      <c r="AA19" s="8"/>
    </row>
    <row r="20" spans="1:27" ht="23.7" customHeight="1" x14ac:dyDescent="0.25">
      <c r="A20" s="10"/>
      <c r="B20" s="7"/>
      <c r="C20" s="7"/>
      <c r="D20" s="7"/>
      <c r="E20" s="16"/>
      <c r="F20" s="16"/>
      <c r="G20" s="16"/>
      <c r="H20" s="16"/>
      <c r="I20" s="16"/>
      <c r="J20" s="16"/>
      <c r="K20" s="16"/>
      <c r="L20" s="16"/>
      <c r="M20" s="7"/>
      <c r="N20" s="7"/>
      <c r="O20" s="7"/>
      <c r="P20" s="7"/>
      <c r="Q20" s="16"/>
      <c r="R20" s="16"/>
      <c r="S20" s="16"/>
      <c r="T20" s="16"/>
      <c r="U20" s="16"/>
      <c r="V20" s="16"/>
      <c r="W20" s="7"/>
      <c r="X20" s="7"/>
      <c r="Y20" s="7"/>
      <c r="Z20" s="7"/>
      <c r="AA20" s="8"/>
    </row>
    <row r="21" spans="1:27" ht="23.7" customHeight="1" thickBot="1" x14ac:dyDescent="0.45">
      <c r="A21" s="87" t="s">
        <v>14</v>
      </c>
      <c r="B21" s="160"/>
      <c r="C21" s="160"/>
      <c r="D21" s="95"/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7"/>
      <c r="W21" s="11"/>
      <c r="X21" s="7"/>
      <c r="Y21" s="7"/>
      <c r="Z21" s="7"/>
      <c r="AA21" s="8"/>
    </row>
    <row r="22" spans="1:27" ht="23.7" customHeight="1" thickBot="1" x14ac:dyDescent="0.3">
      <c r="A22" s="32"/>
      <c r="B22" s="47"/>
      <c r="C22" s="47"/>
      <c r="D22" s="47"/>
      <c r="E22" s="47"/>
      <c r="F22" s="47"/>
      <c r="G22" s="47"/>
      <c r="H22" s="47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7"/>
      <c r="V22" s="47"/>
      <c r="W22" s="7"/>
      <c r="X22" s="7"/>
      <c r="Y22" s="7"/>
      <c r="Z22" s="7"/>
      <c r="AA22" s="8"/>
    </row>
    <row r="23" spans="1:27" ht="23.7" customHeight="1" thickBot="1" x14ac:dyDescent="0.35">
      <c r="A23" s="62"/>
      <c r="B23" s="73"/>
      <c r="C23" s="73"/>
      <c r="D23" s="73"/>
      <c r="E23" s="73"/>
      <c r="F23" s="73"/>
      <c r="G23" s="213" t="s">
        <v>16</v>
      </c>
      <c r="H23" s="214"/>
      <c r="I23" s="133" t="s">
        <v>17</v>
      </c>
      <c r="J23" s="99"/>
      <c r="K23" s="98" t="s">
        <v>18</v>
      </c>
      <c r="L23" s="99"/>
      <c r="M23" s="98" t="s">
        <v>19</v>
      </c>
      <c r="N23" s="99"/>
      <c r="O23" s="98" t="s">
        <v>20</v>
      </c>
      <c r="P23" s="99"/>
      <c r="Q23" s="98" t="s">
        <v>21</v>
      </c>
      <c r="R23" s="99"/>
      <c r="S23" s="98" t="s">
        <v>22</v>
      </c>
      <c r="T23" s="99"/>
      <c r="U23" s="125"/>
      <c r="V23" s="126"/>
      <c r="W23" s="47"/>
      <c r="X23" s="7"/>
      <c r="Y23" s="7"/>
      <c r="Z23" s="7"/>
      <c r="AA23" s="8"/>
    </row>
    <row r="24" spans="1:27" ht="23.7" customHeight="1" thickBot="1" x14ac:dyDescent="0.35">
      <c r="A24" s="170" t="s">
        <v>15</v>
      </c>
      <c r="B24" s="171"/>
      <c r="C24" s="171"/>
      <c r="D24" s="171"/>
      <c r="E24" s="171"/>
      <c r="F24" s="172"/>
      <c r="G24" s="91"/>
      <c r="H24" s="92"/>
      <c r="I24" s="91"/>
      <c r="J24" s="92"/>
      <c r="K24" s="91"/>
      <c r="L24" s="92"/>
      <c r="M24" s="91"/>
      <c r="N24" s="92"/>
      <c r="O24" s="91"/>
      <c r="P24" s="92"/>
      <c r="Q24" s="91"/>
      <c r="R24" s="92"/>
      <c r="S24" s="91"/>
      <c r="T24" s="92"/>
      <c r="U24" s="125"/>
      <c r="V24" s="126"/>
      <c r="W24" s="47"/>
      <c r="X24" s="7"/>
      <c r="Y24" s="7"/>
      <c r="Z24" s="7"/>
      <c r="AA24" s="8"/>
    </row>
    <row r="25" spans="1:27" ht="23.7" customHeight="1" thickBot="1" x14ac:dyDescent="0.35">
      <c r="A25" s="266" t="s">
        <v>76</v>
      </c>
      <c r="B25" s="267"/>
      <c r="C25" s="267"/>
      <c r="D25" s="267"/>
      <c r="E25" s="267"/>
      <c r="F25" s="267"/>
      <c r="G25" s="116"/>
      <c r="H25" s="117"/>
      <c r="I25" s="116"/>
      <c r="J25" s="117"/>
      <c r="K25" s="118"/>
      <c r="L25" s="117"/>
      <c r="M25" s="118"/>
      <c r="N25" s="117"/>
      <c r="O25" s="118"/>
      <c r="P25" s="117"/>
      <c r="Q25" s="118"/>
      <c r="R25" s="117"/>
      <c r="S25" s="118"/>
      <c r="T25" s="117"/>
      <c r="U25" s="72"/>
      <c r="V25" s="71"/>
      <c r="W25" s="47"/>
      <c r="X25" s="47"/>
      <c r="Y25" s="47"/>
      <c r="Z25" s="47"/>
      <c r="AA25" s="32"/>
    </row>
    <row r="26" spans="1:27" ht="23.7" customHeight="1" thickBot="1" x14ac:dyDescent="0.3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7"/>
      <c r="V26" s="137"/>
      <c r="W26" s="47"/>
      <c r="X26" s="47"/>
      <c r="Y26" s="7"/>
      <c r="Z26" s="7"/>
      <c r="AA26" s="8"/>
    </row>
    <row r="27" spans="1:27" ht="23.7" customHeight="1" thickBot="1" x14ac:dyDescent="0.3">
      <c r="A27" s="270" t="s">
        <v>53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170" t="s">
        <v>24</v>
      </c>
      <c r="V27" s="171"/>
      <c r="W27" s="171"/>
      <c r="X27" s="172"/>
      <c r="Y27" s="7"/>
      <c r="Z27" s="7"/>
      <c r="AA27" s="8"/>
    </row>
    <row r="28" spans="1:27" ht="23.7" customHeight="1" thickBot="1" x14ac:dyDescent="0.3">
      <c r="A28" s="53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173" t="s">
        <v>49</v>
      </c>
      <c r="V28" s="173"/>
      <c r="W28" s="173" t="s">
        <v>50</v>
      </c>
      <c r="X28" s="173"/>
      <c r="Y28" s="47"/>
      <c r="Z28" s="47"/>
      <c r="AA28" s="32"/>
    </row>
    <row r="29" spans="1:27" ht="23.7" customHeight="1" x14ac:dyDescent="0.35">
      <c r="A29" s="134" t="s">
        <v>25</v>
      </c>
      <c r="B29" s="135"/>
      <c r="C29" s="135"/>
      <c r="D29" s="135"/>
      <c r="E29" s="135"/>
      <c r="F29" s="135"/>
      <c r="G29" s="265"/>
      <c r="H29" s="113"/>
      <c r="I29" s="112"/>
      <c r="J29" s="113"/>
      <c r="K29" s="112"/>
      <c r="L29" s="113"/>
      <c r="M29" s="112"/>
      <c r="N29" s="113"/>
      <c r="O29" s="245"/>
      <c r="P29" s="246"/>
      <c r="Q29" s="245"/>
      <c r="R29" s="246"/>
      <c r="S29" s="112"/>
      <c r="T29" s="113"/>
      <c r="U29" s="178">
        <f>SUM(G29:T29)*'expense rates'!B2</f>
        <v>0</v>
      </c>
      <c r="V29" s="179"/>
      <c r="W29" s="231">
        <f>SUM(G29:T29)*'expense rates'!C2</f>
        <v>0</v>
      </c>
      <c r="X29" s="232"/>
      <c r="Y29" s="7"/>
      <c r="Z29" s="7"/>
      <c r="AA29" s="8"/>
    </row>
    <row r="30" spans="1:27" ht="23.7" customHeight="1" x14ac:dyDescent="0.35">
      <c r="A30" s="110" t="s">
        <v>26</v>
      </c>
      <c r="B30" s="111"/>
      <c r="C30" s="111"/>
      <c r="D30" s="111"/>
      <c r="E30" s="111"/>
      <c r="F30" s="111"/>
      <c r="G30" s="132"/>
      <c r="H30" s="90"/>
      <c r="I30" s="89"/>
      <c r="J30" s="90"/>
      <c r="K30" s="89"/>
      <c r="L30" s="90"/>
      <c r="M30" s="89"/>
      <c r="N30" s="90"/>
      <c r="O30" s="89"/>
      <c r="P30" s="90"/>
      <c r="Q30" s="89"/>
      <c r="R30" s="90"/>
      <c r="S30" s="89"/>
      <c r="T30" s="90"/>
      <c r="U30" s="104">
        <f>SUM(G30:T30)*'expense rates'!B3</f>
        <v>0</v>
      </c>
      <c r="V30" s="105"/>
      <c r="W30" s="227">
        <f>SUM(G30:T30)*'expense rates'!C3</f>
        <v>0</v>
      </c>
      <c r="X30" s="228"/>
      <c r="Y30" s="7"/>
      <c r="Z30" s="7"/>
      <c r="AA30" s="8"/>
    </row>
    <row r="31" spans="1:27" ht="23.7" customHeight="1" x14ac:dyDescent="0.35">
      <c r="A31" s="110" t="s">
        <v>27</v>
      </c>
      <c r="B31" s="111"/>
      <c r="C31" s="111"/>
      <c r="D31" s="111"/>
      <c r="E31" s="111"/>
      <c r="F31" s="111"/>
      <c r="G31" s="132"/>
      <c r="H31" s="90"/>
      <c r="I31" s="89"/>
      <c r="J31" s="90"/>
      <c r="K31" s="89"/>
      <c r="L31" s="90"/>
      <c r="M31" s="89"/>
      <c r="N31" s="90"/>
      <c r="O31" s="89"/>
      <c r="P31" s="90"/>
      <c r="Q31" s="89"/>
      <c r="R31" s="90"/>
      <c r="S31" s="89"/>
      <c r="T31" s="90"/>
      <c r="U31" s="104">
        <f>SUM(G31:T31)*'expense rates'!B4</f>
        <v>0</v>
      </c>
      <c r="V31" s="105"/>
      <c r="W31" s="227">
        <f>SUM(G31:T31)*'expense rates'!C4</f>
        <v>0</v>
      </c>
      <c r="X31" s="228"/>
      <c r="Y31" s="7"/>
      <c r="Z31" s="7"/>
      <c r="AA31" s="8"/>
    </row>
    <row r="32" spans="1:27" ht="23.7" customHeight="1" x14ac:dyDescent="0.35">
      <c r="A32" s="110" t="s">
        <v>28</v>
      </c>
      <c r="B32" s="111"/>
      <c r="C32" s="111"/>
      <c r="D32" s="111"/>
      <c r="E32" s="111"/>
      <c r="F32" s="111"/>
      <c r="G32" s="132"/>
      <c r="H32" s="90"/>
      <c r="I32" s="89"/>
      <c r="J32" s="90"/>
      <c r="K32" s="89"/>
      <c r="L32" s="90"/>
      <c r="M32" s="89"/>
      <c r="N32" s="90"/>
      <c r="O32" s="89"/>
      <c r="P32" s="90"/>
      <c r="Q32" s="89"/>
      <c r="R32" s="90"/>
      <c r="S32" s="89"/>
      <c r="T32" s="90"/>
      <c r="U32" s="104">
        <f>SUM(G32:T32)*'expense rates'!B5</f>
        <v>0</v>
      </c>
      <c r="V32" s="105"/>
      <c r="W32" s="227">
        <f>SUM(G32:T32)*'expense rates'!C5</f>
        <v>0</v>
      </c>
      <c r="X32" s="228"/>
      <c r="Y32" s="7"/>
      <c r="Z32" s="7"/>
      <c r="AA32" s="8"/>
    </row>
    <row r="33" spans="1:27" ht="23.7" customHeight="1" x14ac:dyDescent="0.35">
      <c r="A33" s="110" t="s">
        <v>29</v>
      </c>
      <c r="B33" s="111"/>
      <c r="C33" s="111"/>
      <c r="D33" s="111"/>
      <c r="E33" s="111"/>
      <c r="F33" s="111"/>
      <c r="G33" s="132"/>
      <c r="H33" s="90"/>
      <c r="I33" s="89"/>
      <c r="J33" s="90"/>
      <c r="K33" s="89"/>
      <c r="L33" s="90"/>
      <c r="M33" s="89"/>
      <c r="N33" s="90"/>
      <c r="O33" s="89"/>
      <c r="P33" s="90"/>
      <c r="Q33" s="89"/>
      <c r="R33" s="90"/>
      <c r="S33" s="89"/>
      <c r="T33" s="90"/>
      <c r="U33" s="104">
        <f>SUM(G33:T33)*'expense rates'!B6</f>
        <v>0</v>
      </c>
      <c r="V33" s="105"/>
      <c r="W33" s="227">
        <f>SUM(G33:T33)*'expense rates'!C6</f>
        <v>0</v>
      </c>
      <c r="X33" s="228"/>
      <c r="Y33" s="7"/>
      <c r="Z33" s="7"/>
      <c r="AA33" s="8"/>
    </row>
    <row r="34" spans="1:27" ht="23.7" customHeight="1" thickBot="1" x14ac:dyDescent="0.4">
      <c r="A34" s="187" t="s">
        <v>30</v>
      </c>
      <c r="B34" s="188"/>
      <c r="C34" s="188"/>
      <c r="D34" s="188"/>
      <c r="E34" s="188"/>
      <c r="F34" s="188"/>
      <c r="G34" s="189"/>
      <c r="H34" s="190"/>
      <c r="I34" s="189"/>
      <c r="J34" s="190"/>
      <c r="K34" s="189"/>
      <c r="L34" s="190"/>
      <c r="M34" s="189"/>
      <c r="N34" s="190"/>
      <c r="O34" s="189"/>
      <c r="P34" s="190"/>
      <c r="Q34" s="189"/>
      <c r="R34" s="190"/>
      <c r="S34" s="189"/>
      <c r="T34" s="190"/>
      <c r="U34" s="176">
        <f>SUM(G34:T34)*'expense rates'!B7</f>
        <v>0</v>
      </c>
      <c r="V34" s="177"/>
      <c r="W34" s="233">
        <f>SUM(G34:T34)*'expense rates'!C7</f>
        <v>0</v>
      </c>
      <c r="X34" s="234"/>
      <c r="Y34" s="7"/>
      <c r="Z34" s="7"/>
      <c r="AA34" s="8"/>
    </row>
    <row r="35" spans="1:27" ht="23.7" customHeight="1" thickBot="1" x14ac:dyDescent="0.3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8"/>
      <c r="V35" s="238"/>
      <c r="W35" s="47"/>
      <c r="X35" s="47"/>
      <c r="Y35" s="7"/>
      <c r="Z35" s="7"/>
      <c r="AA35" s="8"/>
    </row>
    <row r="36" spans="1:27" ht="23.7" customHeight="1" thickBot="1" x14ac:dyDescent="0.35">
      <c r="A36" s="268" t="s">
        <v>72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167" t="s">
        <v>24</v>
      </c>
      <c r="V36" s="168"/>
      <c r="W36" s="168"/>
      <c r="X36" s="169"/>
      <c r="Y36" s="7"/>
      <c r="Z36" s="7"/>
      <c r="AA36" s="8"/>
    </row>
    <row r="37" spans="1:27" ht="23.7" customHeight="1" thickBot="1" x14ac:dyDescent="0.35">
      <c r="A37" s="46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173" t="s">
        <v>49</v>
      </c>
      <c r="V37" s="173"/>
      <c r="W37" s="173" t="s">
        <v>50</v>
      </c>
      <c r="X37" s="173"/>
      <c r="Y37" s="7"/>
      <c r="Z37" s="7"/>
      <c r="AA37" s="8"/>
    </row>
    <row r="38" spans="1:27" ht="23.7" customHeight="1" x14ac:dyDescent="0.35">
      <c r="A38" s="134" t="s">
        <v>31</v>
      </c>
      <c r="B38" s="135"/>
      <c r="C38" s="135"/>
      <c r="D38" s="135"/>
      <c r="E38" s="135"/>
      <c r="F38" s="135"/>
      <c r="G38" s="102"/>
      <c r="H38" s="103"/>
      <c r="I38" s="102"/>
      <c r="J38" s="103"/>
      <c r="K38" s="102"/>
      <c r="L38" s="103"/>
      <c r="M38" s="102"/>
      <c r="N38" s="103"/>
      <c r="O38" s="102"/>
      <c r="P38" s="103"/>
      <c r="Q38" s="102"/>
      <c r="R38" s="103"/>
      <c r="S38" s="102"/>
      <c r="T38" s="103"/>
      <c r="U38" s="235">
        <f t="shared" ref="U38:U43" si="0">SUM(G38:T38)</f>
        <v>0</v>
      </c>
      <c r="V38" s="236"/>
      <c r="W38" s="225">
        <f t="shared" ref="W38:W43" si="1">U38</f>
        <v>0</v>
      </c>
      <c r="X38" s="226"/>
      <c r="Y38" s="7"/>
      <c r="Z38" s="7"/>
      <c r="AA38" s="8"/>
    </row>
    <row r="39" spans="1:27" ht="23.7" customHeight="1" x14ac:dyDescent="0.35">
      <c r="A39" s="110" t="s">
        <v>32</v>
      </c>
      <c r="B39" s="111"/>
      <c r="C39" s="111"/>
      <c r="D39" s="111"/>
      <c r="E39" s="111"/>
      <c r="F39" s="111"/>
      <c r="G39" s="100"/>
      <c r="H39" s="101"/>
      <c r="I39" s="100"/>
      <c r="J39" s="101"/>
      <c r="K39" s="100"/>
      <c r="L39" s="101"/>
      <c r="M39" s="100"/>
      <c r="N39" s="101"/>
      <c r="O39" s="100"/>
      <c r="P39" s="101"/>
      <c r="Q39" s="100"/>
      <c r="R39" s="101"/>
      <c r="S39" s="100"/>
      <c r="T39" s="101"/>
      <c r="U39" s="104">
        <f t="shared" si="0"/>
        <v>0</v>
      </c>
      <c r="V39" s="105"/>
      <c r="W39" s="227">
        <f t="shared" si="1"/>
        <v>0</v>
      </c>
      <c r="X39" s="228"/>
      <c r="Y39" s="7"/>
      <c r="Z39" s="7"/>
      <c r="AA39" s="8"/>
    </row>
    <row r="40" spans="1:27" ht="23.7" customHeight="1" x14ac:dyDescent="0.35">
      <c r="A40" s="110" t="s">
        <v>33</v>
      </c>
      <c r="B40" s="111"/>
      <c r="C40" s="111"/>
      <c r="D40" s="111"/>
      <c r="E40" s="111"/>
      <c r="F40" s="111"/>
      <c r="G40" s="119"/>
      <c r="H40" s="120"/>
      <c r="I40" s="119"/>
      <c r="J40" s="120"/>
      <c r="K40" s="119"/>
      <c r="L40" s="120"/>
      <c r="M40" s="119"/>
      <c r="N40" s="120"/>
      <c r="O40" s="119"/>
      <c r="P40" s="120"/>
      <c r="Q40" s="119"/>
      <c r="R40" s="120"/>
      <c r="S40" s="119"/>
      <c r="T40" s="120"/>
      <c r="U40" s="204">
        <f t="shared" si="0"/>
        <v>0</v>
      </c>
      <c r="V40" s="205"/>
      <c r="W40" s="229">
        <f t="shared" si="1"/>
        <v>0</v>
      </c>
      <c r="X40" s="230"/>
      <c r="Y40" s="7"/>
      <c r="Z40" s="7"/>
      <c r="AA40" s="8"/>
    </row>
    <row r="41" spans="1:27" ht="23.7" customHeight="1" x14ac:dyDescent="0.35">
      <c r="A41" s="110" t="s">
        <v>34</v>
      </c>
      <c r="B41" s="111"/>
      <c r="C41" s="111"/>
      <c r="D41" s="111"/>
      <c r="E41" s="111"/>
      <c r="F41" s="111"/>
      <c r="G41" s="96"/>
      <c r="H41" s="97"/>
      <c r="I41" s="119"/>
      <c r="J41" s="120"/>
      <c r="K41" s="119"/>
      <c r="L41" s="120"/>
      <c r="M41" s="119"/>
      <c r="N41" s="120"/>
      <c r="O41" s="119"/>
      <c r="P41" s="120"/>
      <c r="Q41" s="119"/>
      <c r="R41" s="120"/>
      <c r="S41" s="119"/>
      <c r="T41" s="120"/>
      <c r="U41" s="204">
        <f t="shared" si="0"/>
        <v>0</v>
      </c>
      <c r="V41" s="205"/>
      <c r="W41" s="229">
        <f t="shared" si="1"/>
        <v>0</v>
      </c>
      <c r="X41" s="230"/>
      <c r="Y41" s="7"/>
      <c r="Z41" s="7"/>
      <c r="AA41" s="8"/>
    </row>
    <row r="42" spans="1:27" ht="23.7" customHeight="1" x14ac:dyDescent="0.35">
      <c r="A42" s="110" t="s">
        <v>35</v>
      </c>
      <c r="B42" s="111"/>
      <c r="C42" s="111"/>
      <c r="D42" s="111"/>
      <c r="E42" s="111"/>
      <c r="F42" s="111"/>
      <c r="G42" s="119"/>
      <c r="H42" s="120"/>
      <c r="I42" s="119"/>
      <c r="J42" s="120"/>
      <c r="K42" s="119"/>
      <c r="L42" s="120"/>
      <c r="M42" s="119"/>
      <c r="N42" s="120"/>
      <c r="O42" s="119"/>
      <c r="P42" s="120"/>
      <c r="Q42" s="119"/>
      <c r="R42" s="120"/>
      <c r="S42" s="119"/>
      <c r="T42" s="120"/>
      <c r="U42" s="247">
        <f t="shared" si="0"/>
        <v>0</v>
      </c>
      <c r="V42" s="248"/>
      <c r="W42" s="239">
        <f t="shared" si="1"/>
        <v>0</v>
      </c>
      <c r="X42" s="240"/>
      <c r="Y42" s="7"/>
      <c r="Z42" s="7"/>
      <c r="AA42" s="8"/>
    </row>
    <row r="43" spans="1:27" ht="23.7" customHeight="1" thickBot="1" x14ac:dyDescent="0.4">
      <c r="A43" s="187" t="s">
        <v>36</v>
      </c>
      <c r="B43" s="188"/>
      <c r="C43" s="188"/>
      <c r="D43" s="188"/>
      <c r="E43" s="188"/>
      <c r="F43" s="188"/>
      <c r="G43" s="193"/>
      <c r="H43" s="194"/>
      <c r="I43" s="255"/>
      <c r="J43" s="256"/>
      <c r="K43" s="208"/>
      <c r="L43" s="209"/>
      <c r="M43" s="208"/>
      <c r="N43" s="209"/>
      <c r="O43" s="208"/>
      <c r="P43" s="209"/>
      <c r="Q43" s="208"/>
      <c r="R43" s="209"/>
      <c r="S43" s="208"/>
      <c r="T43" s="209"/>
      <c r="U43" s="253">
        <f t="shared" si="0"/>
        <v>0</v>
      </c>
      <c r="V43" s="254"/>
      <c r="W43" s="241">
        <f t="shared" si="1"/>
        <v>0</v>
      </c>
      <c r="X43" s="242"/>
      <c r="Y43" s="7"/>
      <c r="Z43" s="7"/>
      <c r="AA43" s="8"/>
    </row>
    <row r="44" spans="1:27" ht="23.7" customHeight="1" thickBot="1" x14ac:dyDescent="0.35">
      <c r="A44" s="184" t="s">
        <v>46</v>
      </c>
      <c r="B44" s="185"/>
      <c r="C44" s="185"/>
      <c r="D44" s="185"/>
      <c r="E44" s="185"/>
      <c r="F44" s="186"/>
      <c r="G44" s="200">
        <f>SUM(G29)*'expense rates'!B2+SUM(G30)*'expense rates'!B3+SUM(G31)*'expense rates'!B4+SUM(G32)*'expense rates'!B5+SUM(G33)*'expense rates'!B6+SUM(G34)*'expense rates'!B7+SUM(G38)+SUM(G39)+SUM(G40)+SUM(G41)+SUM(G42)+SUM(G43)</f>
        <v>0</v>
      </c>
      <c r="H44" s="201"/>
      <c r="I44" s="200">
        <f>SUM(I29)*'expense rates'!B2+SUM(I30)*'expense rates'!B3+SUM(I31)*'expense rates'!B4+SUM(I32)*'expense rates'!B5+SUM(I33)*'expense rates'!B6+SUM(I34)*'expense rates'!B7+SUM(I38)+SUM(I39)+SUM(I40)+SUM(I41)+SUM(I42)+SUM(I43)</f>
        <v>0</v>
      </c>
      <c r="J44" s="201"/>
      <c r="K44" s="200">
        <f>SUM(K29)*'expense rates'!B2+SUM(K30)*'expense rates'!B3+SUM(K31)*'expense rates'!B4+SUM(K32)*'expense rates'!B5+SUM(K33)*'expense rates'!B6+SUM(K34)*'expense rates'!B7+SUM(K38)+SUM(K39)+SUM(K40)+SUM(K41)+SUM(K42)+SUM(K43)</f>
        <v>0</v>
      </c>
      <c r="L44" s="201"/>
      <c r="M44" s="200">
        <f>SUM(M29)*'expense rates'!B2+SUM(M30)*'expense rates'!B3+SUM(M31)*'expense rates'!B4+SUM(M32)*'expense rates'!B5+SUM(M33)*'expense rates'!B6+SUM(M34)*'expense rates'!B7+SUM(M38)+SUM(M39)+SUM(M40)+SUM(M41)+SUM(M42)+SUM(M43)</f>
        <v>0</v>
      </c>
      <c r="N44" s="201"/>
      <c r="O44" s="200">
        <f>SUM(O29)*'expense rates'!B2+SUM(O30)*'expense rates'!B3+SUM(O31)*'expense rates'!B4+SUM(O32)*'expense rates'!B5+SUM(O33)*'expense rates'!B6+SUM(O34)*'expense rates'!B7+SUM(O38)+SUM(O39)+SUM(O40)+SUM(O41)+SUM(O42)+SUM(O43)</f>
        <v>0</v>
      </c>
      <c r="P44" s="201"/>
      <c r="Q44" s="200">
        <f>SUM(Q29)*'expense rates'!B2+SUM(Q30)*'expense rates'!B3+SUM(Q31)*'expense rates'!B4+SUM(Q32)*'expense rates'!B5+SUM(Q33)*'expense rates'!B6+SUM(Q34)*'expense rates'!B7+SUM(Q38)+SUM(Q39)+SUM(Q40)+SUM(Q41)+SUM(Q42)+SUM(Q43)</f>
        <v>0</v>
      </c>
      <c r="R44" s="201"/>
      <c r="S44" s="200">
        <f>SUM(S29)*'expense rates'!B2+SUM(S30)*'expense rates'!B3+SUM(S31)*'expense rates'!B4+SUM(S32)*'expense rates'!B5+SUM(S33)*'expense rates'!B6+SUM(S34)*'expense rates'!B7+SUM(S38)+SUM(S39)+SUM(S40)+SUM(S41)+SUM(S42)+SUM(S43)</f>
        <v>0</v>
      </c>
      <c r="T44" s="201"/>
      <c r="U44" s="198"/>
      <c r="V44" s="199"/>
      <c r="W44" s="47"/>
      <c r="X44" s="7"/>
      <c r="Y44" s="7"/>
      <c r="Z44" s="7"/>
      <c r="AA44" s="8"/>
    </row>
    <row r="45" spans="1:27" ht="23.7" customHeight="1" thickBot="1" x14ac:dyDescent="0.35">
      <c r="A45" s="184" t="s">
        <v>47</v>
      </c>
      <c r="B45" s="185"/>
      <c r="C45" s="185"/>
      <c r="D45" s="185"/>
      <c r="E45" s="185"/>
      <c r="F45" s="186"/>
      <c r="G45" s="260">
        <f>SUM(G29)*'expense rates'!C2+SUM(G30)*'expense rates'!C3+SUM(G31)*'expense rates'!C4+SUM(G32)*'expense rates'!C5+SUM(G33)*'expense rates'!C6+SUM(G34)*'expense rates'!C7+SUM(G38)+SUM(G39)+SUM(G40)+SUM(G41)+SUM(G42)+SUM(G43)</f>
        <v>0</v>
      </c>
      <c r="H45" s="261"/>
      <c r="I45" s="260">
        <f>SUM(I29)*'expense rates'!C2+SUM(I30)*'expense rates'!C3+SUM(I31)*'expense rates'!C4+SUM(I32)*'expense rates'!C5+SUM(I33)*'expense rates'!C6+SUM(I34)*'expense rates'!C7+SUM(I38)+SUM(I39)+SUM(I40)+SUM(I41)+SUM(I42)+SUM(I43)</f>
        <v>0</v>
      </c>
      <c r="J45" s="261"/>
      <c r="K45" s="260">
        <f>SUM(K29)*'expense rates'!C2+SUM(K30)*'expense rates'!C3+SUM(K31)*'expense rates'!C4+SUM(K32)*'expense rates'!C5+SUM(K33)*'expense rates'!C6+SUM(K34)*'expense rates'!C7+SUM(K38)+SUM(K39)+SUM(K40)+SUM(K41)+SUM(K42)+SUM(K43)</f>
        <v>0</v>
      </c>
      <c r="L45" s="261"/>
      <c r="M45" s="260">
        <f>SUM(M29)*'expense rates'!C2+SUM(M30)*'expense rates'!C3+SUM(M31)*'expense rates'!C4+SUM(M32)*'expense rates'!C5+SUM(M33)*'expense rates'!C6+SUM(M34)*'expense rates'!C7+SUM(M38)+SUM(M39)+SUM(M40)+SUM(M41)+SUM(M42)+SUM(M43)</f>
        <v>0</v>
      </c>
      <c r="N45" s="261"/>
      <c r="O45" s="260">
        <f>SUM(O29)*'expense rates'!C2+SUM(O30)*'expense rates'!C3+SUM(O31)*'expense rates'!C4+SUM(O32)*'expense rates'!C5+SUM(O33)*'expense rates'!C6+SUM(O34)*'expense rates'!C7+SUM(O38)+SUM(O39)+SUM(O40)+SUM(O41)+SUM(O42)+SUM(O43)</f>
        <v>0</v>
      </c>
      <c r="P45" s="261"/>
      <c r="Q45" s="260">
        <f>SUM(Q29)*'expense rates'!C2+SUM(Q30)*'expense rates'!C3+SUM(Q31)*'expense rates'!C4+SUM(Q32)*'expense rates'!C5+SUM(Q33)*'expense rates'!C6+SUM(Q34)*'expense rates'!C7+SUM(Q38)+SUM(Q39)+SUM(Q40)+SUM(Q41)+SUM(Q42)+SUM(Q43)</f>
        <v>0</v>
      </c>
      <c r="R45" s="261"/>
      <c r="S45" s="260">
        <f>SUM(S29)*'expense rates'!C2+SUM(S30)*'expense rates'!C3+SUM(S31)*'expense rates'!C4+SUM(S32)*'expense rates'!C5+SUM(S33)*'expense rates'!C6+SUM(S34)*'expense rates'!C7+SUM(S38)+SUM(S39)+SUM(S40)+SUM(S41)+SUM(S42)+SUM(S43)</f>
        <v>0</v>
      </c>
      <c r="T45" s="261"/>
      <c r="U45" s="51"/>
      <c r="V45" s="50"/>
      <c r="W45" s="47"/>
      <c r="X45" s="47"/>
      <c r="Y45" s="47"/>
      <c r="Z45" s="47"/>
      <c r="AA45" s="32"/>
    </row>
    <row r="46" spans="1:27" ht="23.7" customHeight="1" thickBot="1" x14ac:dyDescent="0.3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5"/>
      <c r="X46" s="7"/>
      <c r="Y46" s="7"/>
      <c r="Z46" s="7"/>
      <c r="AA46" s="8"/>
    </row>
    <row r="47" spans="1:27" ht="23.7" customHeight="1" thickBot="1" x14ac:dyDescent="0.35">
      <c r="A47" s="27"/>
      <c r="B47" s="28"/>
      <c r="C47" s="28"/>
      <c r="D47" s="28"/>
      <c r="E47" s="28"/>
      <c r="F47" s="28"/>
      <c r="G47" s="29"/>
      <c r="H47" s="29"/>
      <c r="I47" s="29"/>
      <c r="J47" s="29"/>
      <c r="K47" s="29"/>
      <c r="L47" s="30"/>
      <c r="M47" s="222" t="s">
        <v>45</v>
      </c>
      <c r="N47" s="223"/>
      <c r="O47" s="223"/>
      <c r="P47" s="223"/>
      <c r="Q47" s="223"/>
      <c r="R47" s="224"/>
      <c r="S47" s="215">
        <f>SUM(U29:U43)</f>
        <v>0</v>
      </c>
      <c r="T47" s="216"/>
      <c r="U47" s="216"/>
      <c r="V47" s="217"/>
      <c r="W47" s="6"/>
      <c r="X47" s="7"/>
      <c r="Y47" s="7"/>
      <c r="Z47" s="7"/>
      <c r="AA47" s="8"/>
    </row>
    <row r="48" spans="1:27" ht="23.7" customHeight="1" thickBot="1" x14ac:dyDescent="0.35">
      <c r="A48" s="48"/>
      <c r="B48" s="49"/>
      <c r="C48" s="49"/>
      <c r="D48" s="49"/>
      <c r="E48" s="49"/>
      <c r="F48" s="49"/>
      <c r="G48" s="48"/>
      <c r="H48" s="48"/>
      <c r="I48" s="48"/>
      <c r="J48" s="48"/>
      <c r="K48" s="48"/>
      <c r="L48" s="48"/>
      <c r="M48" s="222" t="s">
        <v>48</v>
      </c>
      <c r="N48" s="223"/>
      <c r="O48" s="223"/>
      <c r="P48" s="223"/>
      <c r="Q48" s="223"/>
      <c r="R48" s="224"/>
      <c r="S48" s="257">
        <f>SUM(W29:X34,W38:X43)</f>
        <v>0</v>
      </c>
      <c r="T48" s="258"/>
      <c r="U48" s="258"/>
      <c r="V48" s="259"/>
      <c r="W48" s="47"/>
      <c r="X48" s="47"/>
      <c r="Y48" s="47"/>
      <c r="Z48" s="47"/>
      <c r="AA48" s="32"/>
    </row>
    <row r="49" spans="1:27" ht="23.7" customHeight="1" thickBot="1" x14ac:dyDescent="0.3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7"/>
      <c r="X49" s="7"/>
      <c r="Y49" s="7"/>
      <c r="Z49" s="7"/>
      <c r="AA49" s="8"/>
    </row>
    <row r="50" spans="1:27" ht="23.7" customHeight="1" thickBot="1" x14ac:dyDescent="0.3">
      <c r="A50" s="219" t="s">
        <v>0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1"/>
      <c r="W50" s="6"/>
      <c r="X50" s="7"/>
      <c r="Y50" s="7"/>
      <c r="Z50" s="7"/>
      <c r="AA50" s="8"/>
    </row>
    <row r="51" spans="1:27" ht="23.7" customHeight="1" thickBot="1" x14ac:dyDescent="0.35">
      <c r="A51" s="263" t="s">
        <v>51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2">
        <f>ROUNDUP((IF(M9="CX1",'Rates of Pay'!B2,'Rates of Pay'!B3)*1.15)*(SUM(G25:T25)),2)</f>
        <v>0</v>
      </c>
      <c r="L51" s="262"/>
      <c r="M51" s="262"/>
      <c r="N51" s="67"/>
      <c r="O51" s="68"/>
      <c r="P51" s="68"/>
      <c r="Q51" s="68"/>
      <c r="R51" s="68"/>
      <c r="S51" s="69"/>
      <c r="T51" s="69"/>
      <c r="U51" s="69"/>
      <c r="V51" s="70"/>
      <c r="W51" s="47"/>
      <c r="X51" s="47"/>
      <c r="Y51" s="47"/>
      <c r="Z51" s="47"/>
      <c r="AA51" s="32"/>
    </row>
    <row r="52" spans="1:27" ht="23.7" customHeight="1" x14ac:dyDescent="0.25">
      <c r="A52" s="32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7"/>
      <c r="X52" s="7"/>
      <c r="Y52" s="7"/>
      <c r="Z52" s="7"/>
      <c r="AA52" s="8"/>
    </row>
    <row r="53" spans="1:27" ht="23.7" customHeight="1" x14ac:dyDescent="0.25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8"/>
    </row>
    <row r="54" spans="1:27" ht="23.7" customHeight="1" x14ac:dyDescent="0.4">
      <c r="A54" s="211"/>
      <c r="B54" s="211"/>
      <c r="C54" s="211"/>
      <c r="D54" s="211"/>
      <c r="E54" s="211"/>
      <c r="F54" s="211"/>
      <c r="G54" s="211"/>
      <c r="H54" s="211"/>
      <c r="I54" s="25"/>
      <c r="J54" s="202"/>
      <c r="K54" s="203"/>
      <c r="L54" s="203"/>
      <c r="M54" s="203"/>
      <c r="N54" s="25"/>
      <c r="O54" s="211"/>
      <c r="P54" s="211"/>
      <c r="Q54" s="211"/>
      <c r="R54" s="211"/>
      <c r="S54" s="211"/>
      <c r="T54" s="211"/>
      <c r="U54" s="211"/>
      <c r="V54" s="211"/>
      <c r="W54" s="7"/>
      <c r="X54" s="7"/>
      <c r="Y54" s="7"/>
      <c r="Z54" s="7"/>
      <c r="AA54" s="8"/>
    </row>
    <row r="55" spans="1:27" ht="23.7" customHeight="1" x14ac:dyDescent="0.3">
      <c r="A55" s="210" t="s">
        <v>38</v>
      </c>
      <c r="B55" s="210"/>
      <c r="C55" s="210"/>
      <c r="D55" s="210"/>
      <c r="E55" s="210"/>
      <c r="F55" s="210"/>
      <c r="G55" s="210"/>
      <c r="H55" s="210"/>
      <c r="I55" s="31"/>
      <c r="J55" s="206" t="s">
        <v>23</v>
      </c>
      <c r="K55" s="207"/>
      <c r="L55" s="207"/>
      <c r="M55" s="207"/>
      <c r="N55" s="31"/>
      <c r="O55" s="210" t="s">
        <v>39</v>
      </c>
      <c r="P55" s="210"/>
      <c r="Q55" s="210"/>
      <c r="R55" s="210"/>
      <c r="S55" s="210"/>
      <c r="T55" s="210"/>
      <c r="U55" s="210"/>
      <c r="V55" s="210"/>
      <c r="W55" s="31"/>
      <c r="X55" s="31"/>
      <c r="Y55" s="31"/>
      <c r="Z55" s="31"/>
      <c r="AA55" s="32"/>
    </row>
  </sheetData>
  <sheetProtection sheet="1" objects="1" scenarios="1" selectLockedCells="1"/>
  <mergeCells count="222">
    <mergeCell ref="K51:M51"/>
    <mergeCell ref="Q25:R25"/>
    <mergeCell ref="A51:J51"/>
    <mergeCell ref="K30:L30"/>
    <mergeCell ref="I29:J29"/>
    <mergeCell ref="K38:L38"/>
    <mergeCell ref="G29:H29"/>
    <mergeCell ref="G25:H25"/>
    <mergeCell ref="Q44:R44"/>
    <mergeCell ref="M44:N44"/>
    <mergeCell ref="K44:L44"/>
    <mergeCell ref="I44:J44"/>
    <mergeCell ref="G44:H44"/>
    <mergeCell ref="Q43:R43"/>
    <mergeCell ref="O43:P43"/>
    <mergeCell ref="M43:N43"/>
    <mergeCell ref="I38:J38"/>
    <mergeCell ref="A25:F25"/>
    <mergeCell ref="O33:P33"/>
    <mergeCell ref="I34:J34"/>
    <mergeCell ref="K33:L33"/>
    <mergeCell ref="A36:T36"/>
    <mergeCell ref="A27:T27"/>
    <mergeCell ref="M25:N25"/>
    <mergeCell ref="S48:V48"/>
    <mergeCell ref="A45:F45"/>
    <mergeCell ref="G45:H45"/>
    <mergeCell ref="I45:J45"/>
    <mergeCell ref="K45:L45"/>
    <mergeCell ref="M45:N45"/>
    <mergeCell ref="O45:P45"/>
    <mergeCell ref="Q45:R45"/>
    <mergeCell ref="S45:T45"/>
    <mergeCell ref="M47:R47"/>
    <mergeCell ref="W42:X42"/>
    <mergeCell ref="W43:X43"/>
    <mergeCell ref="A7:B7"/>
    <mergeCell ref="A11:C11"/>
    <mergeCell ref="S29:T29"/>
    <mergeCell ref="Q29:R29"/>
    <mergeCell ref="O29:P29"/>
    <mergeCell ref="A43:F43"/>
    <mergeCell ref="U42:V42"/>
    <mergeCell ref="H9:K9"/>
    <mergeCell ref="M9:O9"/>
    <mergeCell ref="S42:T42"/>
    <mergeCell ref="S34:T34"/>
    <mergeCell ref="Q42:R42"/>
    <mergeCell ref="Q34:R34"/>
    <mergeCell ref="O42:P42"/>
    <mergeCell ref="U43:V43"/>
    <mergeCell ref="M30:N30"/>
    <mergeCell ref="M40:N40"/>
    <mergeCell ref="O32:P32"/>
    <mergeCell ref="I39:J39"/>
    <mergeCell ref="I41:J41"/>
    <mergeCell ref="I43:J43"/>
    <mergeCell ref="A39:F39"/>
    <mergeCell ref="W38:X38"/>
    <mergeCell ref="W39:X39"/>
    <mergeCell ref="W40:X40"/>
    <mergeCell ref="W41:X41"/>
    <mergeCell ref="S41:T41"/>
    <mergeCell ref="U40:V40"/>
    <mergeCell ref="U37:V37"/>
    <mergeCell ref="W37:X37"/>
    <mergeCell ref="W29:X29"/>
    <mergeCell ref="W30:X30"/>
    <mergeCell ref="W31:X31"/>
    <mergeCell ref="W32:X32"/>
    <mergeCell ref="W33:X33"/>
    <mergeCell ref="W34:X34"/>
    <mergeCell ref="U38:V38"/>
    <mergeCell ref="A35:V35"/>
    <mergeCell ref="Q30:R30"/>
    <mergeCell ref="O38:P38"/>
    <mergeCell ref="A40:F40"/>
    <mergeCell ref="Q32:R32"/>
    <mergeCell ref="M31:N31"/>
    <mergeCell ref="K39:L39"/>
    <mergeCell ref="K34:L34"/>
    <mergeCell ref="K40:L40"/>
    <mergeCell ref="A55:H55"/>
    <mergeCell ref="S43:T43"/>
    <mergeCell ref="O54:V54"/>
    <mergeCell ref="G24:H24"/>
    <mergeCell ref="A49:V49"/>
    <mergeCell ref="G23:H23"/>
    <mergeCell ref="G38:H38"/>
    <mergeCell ref="I30:J30"/>
    <mergeCell ref="K42:L42"/>
    <mergeCell ref="M34:N34"/>
    <mergeCell ref="A42:F42"/>
    <mergeCell ref="O34:P34"/>
    <mergeCell ref="M42:N42"/>
    <mergeCell ref="G30:H30"/>
    <mergeCell ref="A31:F31"/>
    <mergeCell ref="A30:F30"/>
    <mergeCell ref="A32:F32"/>
    <mergeCell ref="G32:H32"/>
    <mergeCell ref="O55:V55"/>
    <mergeCell ref="A54:H54"/>
    <mergeCell ref="S47:V47"/>
    <mergeCell ref="A46:V46"/>
    <mergeCell ref="A50:V50"/>
    <mergeCell ref="M48:R48"/>
    <mergeCell ref="S44:T44"/>
    <mergeCell ref="O30:P30"/>
    <mergeCell ref="M38:N38"/>
    <mergeCell ref="J54:M54"/>
    <mergeCell ref="U41:V41"/>
    <mergeCell ref="O44:P44"/>
    <mergeCell ref="J55:M55"/>
    <mergeCell ref="O40:P40"/>
    <mergeCell ref="I40:J40"/>
    <mergeCell ref="I32:J32"/>
    <mergeCell ref="O31:P31"/>
    <mergeCell ref="M39:N39"/>
    <mergeCell ref="M33:N33"/>
    <mergeCell ref="K41:L41"/>
    <mergeCell ref="S33:T33"/>
    <mergeCell ref="Q41:R41"/>
    <mergeCell ref="S31:T31"/>
    <mergeCell ref="Q39:R39"/>
    <mergeCell ref="S32:T32"/>
    <mergeCell ref="Q40:R40"/>
    <mergeCell ref="U32:V32"/>
    <mergeCell ref="K43:L43"/>
    <mergeCell ref="I31:J31"/>
    <mergeCell ref="I42:J42"/>
    <mergeCell ref="A44:F44"/>
    <mergeCell ref="A19:D19"/>
    <mergeCell ref="G40:H40"/>
    <mergeCell ref="Q23:R23"/>
    <mergeCell ref="A34:F34"/>
    <mergeCell ref="O24:P24"/>
    <mergeCell ref="G34:H34"/>
    <mergeCell ref="A13:B13"/>
    <mergeCell ref="A15:B15"/>
    <mergeCell ref="A24:F24"/>
    <mergeCell ref="G43:H43"/>
    <mergeCell ref="M19:P19"/>
    <mergeCell ref="N15:P15"/>
    <mergeCell ref="G33:H33"/>
    <mergeCell ref="I18:L18"/>
    <mergeCell ref="A41:F41"/>
    <mergeCell ref="M29:N29"/>
    <mergeCell ref="A29:F29"/>
    <mergeCell ref="M32:N32"/>
    <mergeCell ref="E17:L17"/>
    <mergeCell ref="E21:V21"/>
    <mergeCell ref="E19:H19"/>
    <mergeCell ref="U44:V44"/>
    <mergeCell ref="G42:H42"/>
    <mergeCell ref="Q2:R3"/>
    <mergeCell ref="S2:V3"/>
    <mergeCell ref="Q4:R5"/>
    <mergeCell ref="S4:V5"/>
    <mergeCell ref="A4:N4"/>
    <mergeCell ref="Q33:R33"/>
    <mergeCell ref="S24:T24"/>
    <mergeCell ref="O41:P41"/>
    <mergeCell ref="S40:T40"/>
    <mergeCell ref="A21:D21"/>
    <mergeCell ref="Q15:V15"/>
    <mergeCell ref="D7:J7"/>
    <mergeCell ref="D13:L13"/>
    <mergeCell ref="U36:X36"/>
    <mergeCell ref="U27:X27"/>
    <mergeCell ref="W28:X28"/>
    <mergeCell ref="S25:T25"/>
    <mergeCell ref="U28:V28"/>
    <mergeCell ref="U33:V33"/>
    <mergeCell ref="Q7:V7"/>
    <mergeCell ref="Q13:V13"/>
    <mergeCell ref="U34:V34"/>
    <mergeCell ref="U29:V29"/>
    <mergeCell ref="D15:L15"/>
    <mergeCell ref="U23:V24"/>
    <mergeCell ref="I24:J24"/>
    <mergeCell ref="L7:P7"/>
    <mergeCell ref="A17:D17"/>
    <mergeCell ref="Q19:V19"/>
    <mergeCell ref="G31:H31"/>
    <mergeCell ref="I23:J23"/>
    <mergeCell ref="G39:H39"/>
    <mergeCell ref="K23:L23"/>
    <mergeCell ref="A38:F38"/>
    <mergeCell ref="K32:L32"/>
    <mergeCell ref="M23:N23"/>
    <mergeCell ref="K31:L31"/>
    <mergeCell ref="S39:T39"/>
    <mergeCell ref="A26:V26"/>
    <mergeCell ref="Q17:V17"/>
    <mergeCell ref="U30:V30"/>
    <mergeCell ref="M24:N24"/>
    <mergeCell ref="I19:L19"/>
    <mergeCell ref="O25:P25"/>
    <mergeCell ref="Q1:V1"/>
    <mergeCell ref="I33:J33"/>
    <mergeCell ref="K24:L24"/>
    <mergeCell ref="M17:P17"/>
    <mergeCell ref="G41:H41"/>
    <mergeCell ref="Q31:R31"/>
    <mergeCell ref="S23:T23"/>
    <mergeCell ref="O39:P39"/>
    <mergeCell ref="S38:T38"/>
    <mergeCell ref="S30:T30"/>
    <mergeCell ref="Q38:R38"/>
    <mergeCell ref="U39:V39"/>
    <mergeCell ref="U31:V31"/>
    <mergeCell ref="D11:V11"/>
    <mergeCell ref="A33:F33"/>
    <mergeCell ref="K29:L29"/>
    <mergeCell ref="O23:P23"/>
    <mergeCell ref="M13:P13"/>
    <mergeCell ref="I25:J25"/>
    <mergeCell ref="K25:L25"/>
    <mergeCell ref="Q24:R24"/>
    <mergeCell ref="M41:N41"/>
    <mergeCell ref="E18:H18"/>
    <mergeCell ref="A3:N3"/>
  </mergeCells>
  <pageMargins left="0.7" right="0.7" top="0.75" bottom="0.75" header="0.3" footer="0.3"/>
  <pageSetup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E13"/>
  <sheetViews>
    <sheetView showGridLines="0" workbookViewId="0">
      <selection activeCell="I13" sqref="I13"/>
    </sheetView>
  </sheetViews>
  <sheetFormatPr defaultColWidth="8.88671875" defaultRowHeight="12.75" customHeight="1" x14ac:dyDescent="0.25"/>
  <cols>
    <col min="1" max="1" width="29.5546875" style="1" customWidth="1"/>
    <col min="2" max="5" width="19.5546875" style="1" customWidth="1"/>
    <col min="6" max="239" width="8.88671875" style="1" customWidth="1"/>
  </cols>
  <sheetData>
    <row r="1" spans="1:5" ht="12.75" customHeight="1" x14ac:dyDescent="0.25">
      <c r="A1" s="272"/>
      <c r="B1" s="76"/>
      <c r="C1" s="76"/>
      <c r="D1" s="76"/>
      <c r="E1" s="76" t="s">
        <v>57</v>
      </c>
    </row>
    <row r="2" spans="1:5" ht="12.75" customHeight="1" x14ac:dyDescent="0.25">
      <c r="A2" s="273"/>
      <c r="B2" s="77" t="s">
        <v>54</v>
      </c>
      <c r="C2" s="77" t="s">
        <v>55</v>
      </c>
      <c r="D2" s="77" t="s">
        <v>56</v>
      </c>
      <c r="E2" s="77" t="s">
        <v>58</v>
      </c>
    </row>
    <row r="3" spans="1:5" ht="12.75" customHeight="1" thickBot="1" x14ac:dyDescent="0.3">
      <c r="A3" s="274"/>
      <c r="B3" s="78"/>
      <c r="C3" s="78"/>
      <c r="D3" s="78"/>
      <c r="E3" s="79" t="s">
        <v>59</v>
      </c>
    </row>
    <row r="4" spans="1:5" ht="12.75" customHeight="1" thickBot="1" x14ac:dyDescent="0.3">
      <c r="A4" s="80" t="s">
        <v>40</v>
      </c>
      <c r="B4" s="81">
        <v>15</v>
      </c>
      <c r="C4" s="81">
        <v>20</v>
      </c>
      <c r="D4" s="81">
        <v>25</v>
      </c>
      <c r="E4" s="81">
        <v>5</v>
      </c>
    </row>
    <row r="5" spans="1:5" ht="12.75" customHeight="1" thickBot="1" x14ac:dyDescent="0.3">
      <c r="A5" s="80" t="s">
        <v>41</v>
      </c>
      <c r="B5" s="81">
        <v>15</v>
      </c>
      <c r="C5" s="81">
        <v>20</v>
      </c>
      <c r="D5" s="81">
        <v>25</v>
      </c>
      <c r="E5" s="81">
        <v>5</v>
      </c>
    </row>
    <row r="6" spans="1:5" ht="12.75" customHeight="1" x14ac:dyDescent="0.25">
      <c r="A6" s="82" t="s">
        <v>60</v>
      </c>
      <c r="B6" s="275">
        <v>10</v>
      </c>
      <c r="C6" s="275">
        <v>15</v>
      </c>
      <c r="D6" s="275">
        <v>20</v>
      </c>
      <c r="E6" s="275">
        <v>5</v>
      </c>
    </row>
    <row r="7" spans="1:5" ht="12.75" customHeight="1" thickBot="1" x14ac:dyDescent="0.3">
      <c r="A7" s="83" t="s">
        <v>61</v>
      </c>
      <c r="B7" s="276"/>
      <c r="C7" s="276"/>
      <c r="D7" s="276"/>
      <c r="E7" s="276"/>
    </row>
    <row r="8" spans="1:5" ht="12.75" customHeight="1" x14ac:dyDescent="0.25">
      <c r="A8" s="82" t="s">
        <v>62</v>
      </c>
      <c r="B8" s="275">
        <v>15</v>
      </c>
      <c r="C8" s="275">
        <v>20</v>
      </c>
      <c r="D8" s="275">
        <v>25</v>
      </c>
      <c r="E8" s="275">
        <v>5</v>
      </c>
    </row>
    <row r="9" spans="1:5" ht="12.75" customHeight="1" thickBot="1" x14ac:dyDescent="0.3">
      <c r="A9" s="84" t="s">
        <v>63</v>
      </c>
      <c r="B9" s="276"/>
      <c r="C9" s="276"/>
      <c r="D9" s="276"/>
      <c r="E9" s="276"/>
    </row>
    <row r="10" spans="1:5" ht="12.75" customHeight="1" x14ac:dyDescent="0.25">
      <c r="A10" s="82" t="s">
        <v>64</v>
      </c>
      <c r="B10" s="275">
        <v>20</v>
      </c>
      <c r="C10" s="275">
        <v>30</v>
      </c>
      <c r="D10" s="275">
        <v>40</v>
      </c>
      <c r="E10" s="275">
        <v>5</v>
      </c>
    </row>
    <row r="11" spans="1:5" ht="12.75" customHeight="1" thickBot="1" x14ac:dyDescent="0.3">
      <c r="A11" s="84" t="s">
        <v>65</v>
      </c>
      <c r="B11" s="276"/>
      <c r="C11" s="276"/>
      <c r="D11" s="276"/>
      <c r="E11" s="276"/>
    </row>
    <row r="12" spans="1:5" ht="12.75" customHeight="1" x14ac:dyDescent="0.25">
      <c r="A12" s="280"/>
      <c r="B12" s="281"/>
      <c r="C12" s="281"/>
      <c r="D12" s="281"/>
      <c r="E12" s="282"/>
    </row>
    <row r="13" spans="1:5" ht="81" customHeight="1" thickBot="1" x14ac:dyDescent="0.3">
      <c r="A13" s="277" t="s">
        <v>66</v>
      </c>
      <c r="B13" s="278"/>
      <c r="C13" s="278"/>
      <c r="D13" s="278"/>
      <c r="E13" s="279"/>
    </row>
  </sheetData>
  <sheetProtection algorithmName="SHA-512" hashValue="4J+nCKA2ylPcuJDwnZZ4768zNc2hBnP0eYUInuvXJDl1bvDSX/YoRGvJR+9InkWvgnow6pCGZULWUsGBZj30Jw==" saltValue="QHvbUaJdiaqcPCV/MI6FRQ==" spinCount="100000" sheet="1" objects="1" scenarios="1" selectLockedCells="1"/>
  <mergeCells count="15">
    <mergeCell ref="B8:B9"/>
    <mergeCell ref="C8:C9"/>
    <mergeCell ref="D8:D9"/>
    <mergeCell ref="E8:E9"/>
    <mergeCell ref="A13:E13"/>
    <mergeCell ref="B10:B11"/>
    <mergeCell ref="C10:C11"/>
    <mergeCell ref="D10:D11"/>
    <mergeCell ref="E10:E11"/>
    <mergeCell ref="A12:E12"/>
    <mergeCell ref="A1:A3"/>
    <mergeCell ref="B6:B7"/>
    <mergeCell ref="C6:C7"/>
    <mergeCell ref="D6:D7"/>
    <mergeCell ref="E6:E7"/>
  </mergeCells>
  <pageMargins left="0.75" right="0.75" top="1" bottom="1" header="0.5" footer="0.5"/>
  <pageSetup orientation="portrait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>
      <selection activeCell="E18" sqref="E18"/>
    </sheetView>
  </sheetViews>
  <sheetFormatPr defaultColWidth="8.88671875" defaultRowHeight="12.75" customHeight="1" x14ac:dyDescent="0.25"/>
  <cols>
    <col min="1" max="256" width="8.88671875" style="1" customWidth="1"/>
  </cols>
  <sheetData>
    <row r="1" spans="1:5" ht="13.65" customHeight="1" x14ac:dyDescent="0.25">
      <c r="A1" s="39"/>
      <c r="B1" s="40"/>
      <c r="C1" s="40"/>
      <c r="D1" s="40"/>
      <c r="E1" s="41"/>
    </row>
    <row r="2" spans="1:5" ht="13.65" customHeight="1" x14ac:dyDescent="0.25">
      <c r="A2" s="42" t="s">
        <v>42</v>
      </c>
      <c r="B2" s="43">
        <v>32.270000000000003</v>
      </c>
      <c r="C2" s="34"/>
      <c r="D2" s="34"/>
      <c r="E2" s="35"/>
    </row>
    <row r="3" spans="1:5" ht="13.65" customHeight="1" x14ac:dyDescent="0.25">
      <c r="A3" s="42" t="s">
        <v>43</v>
      </c>
      <c r="B3" s="43">
        <v>34.24</v>
      </c>
      <c r="C3" s="34"/>
      <c r="D3" s="34"/>
      <c r="E3" s="35"/>
    </row>
    <row r="4" spans="1:5" ht="13.65" customHeight="1" x14ac:dyDescent="0.25">
      <c r="A4" s="33"/>
      <c r="B4" s="34"/>
      <c r="C4" s="34"/>
      <c r="D4" s="34"/>
      <c r="E4" s="35"/>
    </row>
    <row r="5" spans="1:5" ht="13.65" customHeight="1" x14ac:dyDescent="0.25">
      <c r="A5" s="33"/>
      <c r="B5" s="34"/>
      <c r="C5" s="34"/>
      <c r="D5" s="34"/>
      <c r="E5" s="35"/>
    </row>
    <row r="6" spans="1:5" ht="13.65" customHeight="1" x14ac:dyDescent="0.25">
      <c r="A6" s="33"/>
      <c r="B6" s="34"/>
      <c r="C6" s="34"/>
      <c r="D6" s="34"/>
      <c r="E6" s="35"/>
    </row>
    <row r="7" spans="1:5" ht="13.65" customHeight="1" x14ac:dyDescent="0.25">
      <c r="A7" s="33"/>
      <c r="B7" s="34"/>
      <c r="C7" s="34"/>
      <c r="D7" s="34"/>
      <c r="E7" s="35"/>
    </row>
    <row r="8" spans="1:5" ht="13.65" customHeight="1" x14ac:dyDescent="0.25">
      <c r="A8" s="33"/>
      <c r="B8" s="34"/>
      <c r="C8" s="34"/>
      <c r="D8" s="34"/>
      <c r="E8" s="35"/>
    </row>
    <row r="9" spans="1:5" ht="13.65" customHeight="1" x14ac:dyDescent="0.25">
      <c r="A9" s="33"/>
      <c r="B9" s="34"/>
      <c r="C9" s="34"/>
      <c r="D9" s="34"/>
      <c r="E9" s="35"/>
    </row>
    <row r="10" spans="1:5" ht="13.65" customHeight="1" x14ac:dyDescent="0.25">
      <c r="A10" s="36"/>
      <c r="B10" s="37"/>
      <c r="C10" s="37"/>
      <c r="D10" s="37"/>
      <c r="E10" s="38"/>
    </row>
  </sheetData>
  <sheetProtection algorithmName="SHA-512" hashValue="gRejVR/V/QXSHKNInDz1WerWVt8jpXnAL1fVYLyPbvqKY9NU+bqFIAP/FGyDmGQewsvNHE82seub+AKsx3y9bw==" saltValue="2G+EdAhDaEEkSbjHiYUwpQ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activeCell="G11" sqref="G11"/>
    </sheetView>
  </sheetViews>
  <sheetFormatPr defaultRowHeight="13.2" x14ac:dyDescent="0.25"/>
  <cols>
    <col min="1" max="1" width="18.44140625" customWidth="1"/>
    <col min="2" max="2" width="19" customWidth="1"/>
  </cols>
  <sheetData>
    <row r="1" spans="1:3" ht="13.8" thickBot="1" x14ac:dyDescent="0.3">
      <c r="A1" s="85"/>
      <c r="B1" s="86" t="s">
        <v>9</v>
      </c>
      <c r="C1" s="86" t="s">
        <v>44</v>
      </c>
    </row>
    <row r="2" spans="1:3" ht="13.8" thickBot="1" x14ac:dyDescent="0.3">
      <c r="A2" s="86" t="s">
        <v>25</v>
      </c>
      <c r="B2" s="85">
        <v>20</v>
      </c>
      <c r="C2" s="85">
        <v>15.75</v>
      </c>
    </row>
    <row r="3" spans="1:3" ht="13.8" thickBot="1" x14ac:dyDescent="0.3">
      <c r="A3" s="86" t="s">
        <v>26</v>
      </c>
      <c r="B3" s="85">
        <v>30</v>
      </c>
      <c r="C3" s="85">
        <v>24.5</v>
      </c>
    </row>
    <row r="4" spans="1:3" ht="13.8" thickBot="1" x14ac:dyDescent="0.3">
      <c r="A4" s="86" t="s">
        <v>27</v>
      </c>
      <c r="B4" s="85">
        <v>55</v>
      </c>
      <c r="C4" s="85">
        <v>30.3</v>
      </c>
    </row>
    <row r="5" spans="1:3" ht="13.8" thickBot="1" x14ac:dyDescent="0.3">
      <c r="A5" s="86" t="s">
        <v>67</v>
      </c>
      <c r="B5" s="85">
        <v>0.56000000000000005</v>
      </c>
      <c r="C5" s="85">
        <v>0.64</v>
      </c>
    </row>
    <row r="6" spans="1:3" ht="13.8" thickBot="1" x14ac:dyDescent="0.3">
      <c r="A6" s="86" t="s">
        <v>68</v>
      </c>
      <c r="B6" s="85">
        <v>20</v>
      </c>
      <c r="C6" s="85">
        <v>0</v>
      </c>
    </row>
    <row r="7" spans="1:3" ht="13.8" thickBot="1" x14ac:dyDescent="0.3">
      <c r="A7" s="86" t="s">
        <v>69</v>
      </c>
      <c r="B7" s="85">
        <v>50</v>
      </c>
      <c r="C7" s="85">
        <v>50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Expenses</vt:lpstr>
      <vt:lpstr>Child Care</vt:lpstr>
      <vt:lpstr>Rates of Pay</vt:lpstr>
      <vt:lpstr>expense rates</vt:lpstr>
      <vt:lpstr>Expenses!Print_Area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richardbentley</dc:creator>
  <cp:lastModifiedBy>Daniel MacKinnon</cp:lastModifiedBy>
  <cp:lastPrinted>2023-01-10T20:14:21Z</cp:lastPrinted>
  <dcterms:created xsi:type="dcterms:W3CDTF">2016-02-19T22:15:34Z</dcterms:created>
  <dcterms:modified xsi:type="dcterms:W3CDTF">2023-05-10T17:09:30Z</dcterms:modified>
</cp:coreProperties>
</file>